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прил 4.1" sheetId="10" r:id="rId1"/>
    <sheet name="прил 4" sheetId="7" r:id="rId2"/>
    <sheet name="прил 3" sheetId="2" r:id="rId3"/>
    <sheet name="прил 2.1" sheetId="1" r:id="rId4"/>
    <sheet name="прил 2" sheetId="3" r:id="rId5"/>
    <sheet name="прил 1.1" sheetId="4" r:id="rId6"/>
    <sheet name="прил 1" sheetId="5" r:id="rId7"/>
  </sheets>
  <definedNames>
    <definedName name="_xlnm.Print_Area" localSheetId="0">'прил 4.1'!$A$1:$O$69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6" i="10" l="1"/>
  <c r="R66" i="10"/>
  <c r="S66" i="10"/>
  <c r="T66" i="10"/>
  <c r="U66" i="10"/>
  <c r="V66" i="10"/>
  <c r="O66" i="10" l="1"/>
  <c r="G66" i="10"/>
  <c r="F66" i="10"/>
  <c r="E66" i="10"/>
  <c r="D66" i="10"/>
  <c r="C66" i="10"/>
  <c r="V65" i="10"/>
  <c r="T65" i="10"/>
  <c r="N65" i="10"/>
  <c r="U65" i="10" s="1"/>
  <c r="M65" i="10"/>
  <c r="L65" i="10"/>
  <c r="S65" i="10" s="1"/>
  <c r="K65" i="10"/>
  <c r="R65" i="10" s="1"/>
  <c r="J65" i="10"/>
  <c r="Q65" i="10" s="1"/>
  <c r="V64" i="10"/>
  <c r="T64" i="10"/>
  <c r="S64" i="10"/>
  <c r="N64" i="10"/>
  <c r="U64" i="10" s="1"/>
  <c r="M64" i="10"/>
  <c r="L64" i="10"/>
  <c r="K64" i="10"/>
  <c r="R64" i="10" s="1"/>
  <c r="J64" i="10"/>
  <c r="Q64" i="10" s="1"/>
  <c r="V63" i="10"/>
  <c r="R63" i="10"/>
  <c r="N63" i="10"/>
  <c r="U63" i="10" s="1"/>
  <c r="M63" i="10"/>
  <c r="T63" i="10" s="1"/>
  <c r="L63" i="10"/>
  <c r="S63" i="10" s="1"/>
  <c r="K63" i="10"/>
  <c r="J63" i="10"/>
  <c r="Q63" i="10" s="1"/>
  <c r="V62" i="10"/>
  <c r="U62" i="10"/>
  <c r="R62" i="10"/>
  <c r="Q62" i="10"/>
  <c r="N62" i="10"/>
  <c r="M62" i="10"/>
  <c r="T62" i="10" s="1"/>
  <c r="L62" i="10"/>
  <c r="S62" i="10" s="1"/>
  <c r="K62" i="10"/>
  <c r="J62" i="10"/>
  <c r="V61" i="10"/>
  <c r="T61" i="10"/>
  <c r="N61" i="10"/>
  <c r="U61" i="10" s="1"/>
  <c r="M61" i="10"/>
  <c r="L61" i="10"/>
  <c r="S61" i="10" s="1"/>
  <c r="K61" i="10"/>
  <c r="R61" i="10" s="1"/>
  <c r="J61" i="10"/>
  <c r="Q61" i="10" s="1"/>
  <c r="V60" i="10"/>
  <c r="S60" i="10"/>
  <c r="N60" i="10"/>
  <c r="U60" i="10" s="1"/>
  <c r="M60" i="10"/>
  <c r="T60" i="10" s="1"/>
  <c r="L60" i="10"/>
  <c r="K60" i="10"/>
  <c r="R60" i="10" s="1"/>
  <c r="J60" i="10"/>
  <c r="Q60" i="10" s="1"/>
  <c r="V59" i="10"/>
  <c r="R59" i="10"/>
  <c r="N59" i="10"/>
  <c r="U59" i="10" s="1"/>
  <c r="M59" i="10"/>
  <c r="T59" i="10" s="1"/>
  <c r="L59" i="10"/>
  <c r="S59" i="10" s="1"/>
  <c r="K59" i="10"/>
  <c r="J59" i="10"/>
  <c r="Q59" i="10" s="1"/>
  <c r="V58" i="10"/>
  <c r="U58" i="10"/>
  <c r="Q58" i="10"/>
  <c r="N58" i="10"/>
  <c r="M58" i="10"/>
  <c r="T58" i="10" s="1"/>
  <c r="L58" i="10"/>
  <c r="S58" i="10" s="1"/>
  <c r="K58" i="10"/>
  <c r="R58" i="10" s="1"/>
  <c r="J58" i="10"/>
  <c r="V57" i="10"/>
  <c r="T57" i="10"/>
  <c r="N57" i="10"/>
  <c r="U57" i="10" s="1"/>
  <c r="M57" i="10"/>
  <c r="L57" i="10"/>
  <c r="S57" i="10" s="1"/>
  <c r="K57" i="10"/>
  <c r="R57" i="10" s="1"/>
  <c r="J57" i="10"/>
  <c r="Q57" i="10" s="1"/>
  <c r="V56" i="10"/>
  <c r="S56" i="10"/>
  <c r="Q56" i="10"/>
  <c r="N56" i="10"/>
  <c r="U56" i="10" s="1"/>
  <c r="M56" i="10"/>
  <c r="T56" i="10" s="1"/>
  <c r="L56" i="10"/>
  <c r="K56" i="10"/>
  <c r="R56" i="10" s="1"/>
  <c r="J56" i="10"/>
  <c r="V55" i="10"/>
  <c r="R55" i="10"/>
  <c r="N55" i="10"/>
  <c r="U55" i="10" s="1"/>
  <c r="M55" i="10"/>
  <c r="T55" i="10" s="1"/>
  <c r="L55" i="10"/>
  <c r="S55" i="10" s="1"/>
  <c r="K55" i="10"/>
  <c r="J55" i="10"/>
  <c r="Q55" i="10" s="1"/>
  <c r="V54" i="10"/>
  <c r="U54" i="10"/>
  <c r="Q54" i="10"/>
  <c r="N54" i="10"/>
  <c r="M54" i="10"/>
  <c r="T54" i="10" s="1"/>
  <c r="L54" i="10"/>
  <c r="S54" i="10" s="1"/>
  <c r="K54" i="10"/>
  <c r="R54" i="10" s="1"/>
  <c r="J54" i="10"/>
  <c r="V53" i="10"/>
  <c r="T53" i="10"/>
  <c r="R53" i="10"/>
  <c r="N53" i="10"/>
  <c r="U53" i="10" s="1"/>
  <c r="M53" i="10"/>
  <c r="L53" i="10"/>
  <c r="S53" i="10" s="1"/>
  <c r="K53" i="10"/>
  <c r="J53" i="10"/>
  <c r="Q53" i="10" s="1"/>
  <c r="V52" i="10"/>
  <c r="S52" i="10"/>
  <c r="N52" i="10"/>
  <c r="U52" i="10" s="1"/>
  <c r="M52" i="10"/>
  <c r="T52" i="10" s="1"/>
  <c r="L52" i="10"/>
  <c r="K52" i="10"/>
  <c r="R52" i="10" s="1"/>
  <c r="J52" i="10"/>
  <c r="Q52" i="10" s="1"/>
  <c r="V51" i="10"/>
  <c r="R51" i="10"/>
  <c r="N51" i="10"/>
  <c r="U51" i="10" s="1"/>
  <c r="M51" i="10"/>
  <c r="T51" i="10" s="1"/>
  <c r="L51" i="10"/>
  <c r="S51" i="10" s="1"/>
  <c r="K51" i="10"/>
  <c r="J51" i="10"/>
  <c r="Q51" i="10" s="1"/>
  <c r="V50" i="10"/>
  <c r="U50" i="10"/>
  <c r="S50" i="10"/>
  <c r="Q50" i="10"/>
  <c r="N50" i="10"/>
  <c r="M50" i="10"/>
  <c r="T50" i="10" s="1"/>
  <c r="L50" i="10"/>
  <c r="K50" i="10"/>
  <c r="R50" i="10" s="1"/>
  <c r="J50" i="10"/>
  <c r="V49" i="10"/>
  <c r="T49" i="10"/>
  <c r="Q49" i="10"/>
  <c r="N49" i="10"/>
  <c r="U49" i="10" s="1"/>
  <c r="M49" i="10"/>
  <c r="L49" i="10"/>
  <c r="S49" i="10" s="1"/>
  <c r="K49" i="10"/>
  <c r="R49" i="10" s="1"/>
  <c r="J49" i="10"/>
  <c r="V48" i="10"/>
  <c r="S48" i="10"/>
  <c r="N48" i="10"/>
  <c r="U48" i="10" s="1"/>
  <c r="M48" i="10"/>
  <c r="T48" i="10" s="1"/>
  <c r="L48" i="10"/>
  <c r="K48" i="10"/>
  <c r="R48" i="10" s="1"/>
  <c r="J48" i="10"/>
  <c r="Q48" i="10" s="1"/>
  <c r="V47" i="10"/>
  <c r="R47" i="10"/>
  <c r="N47" i="10"/>
  <c r="U47" i="10" s="1"/>
  <c r="M47" i="10"/>
  <c r="T47" i="10" s="1"/>
  <c r="L47" i="10"/>
  <c r="S47" i="10" s="1"/>
  <c r="K47" i="10"/>
  <c r="J47" i="10"/>
  <c r="Q47" i="10" s="1"/>
  <c r="V46" i="10"/>
  <c r="U46" i="10"/>
  <c r="R46" i="10"/>
  <c r="Q46" i="10"/>
  <c r="N46" i="10"/>
  <c r="M46" i="10"/>
  <c r="T46" i="10" s="1"/>
  <c r="L46" i="10"/>
  <c r="S46" i="10" s="1"/>
  <c r="K46" i="10"/>
  <c r="J46" i="10"/>
  <c r="V45" i="10"/>
  <c r="T45" i="10"/>
  <c r="N45" i="10"/>
  <c r="U45" i="10" s="1"/>
  <c r="M45" i="10"/>
  <c r="L45" i="10"/>
  <c r="S45" i="10" s="1"/>
  <c r="K45" i="10"/>
  <c r="R45" i="10" s="1"/>
  <c r="J45" i="10"/>
  <c r="Q45" i="10" s="1"/>
  <c r="V44" i="10"/>
  <c r="S44" i="10"/>
  <c r="N44" i="10"/>
  <c r="U44" i="10" s="1"/>
  <c r="M44" i="10"/>
  <c r="T44" i="10" s="1"/>
  <c r="L44" i="10"/>
  <c r="K44" i="10"/>
  <c r="R44" i="10" s="1"/>
  <c r="J44" i="10"/>
  <c r="Q44" i="10" s="1"/>
  <c r="V43" i="10"/>
  <c r="R43" i="10"/>
  <c r="N43" i="10"/>
  <c r="U43" i="10" s="1"/>
  <c r="M43" i="10"/>
  <c r="T43" i="10" s="1"/>
  <c r="L43" i="10"/>
  <c r="S43" i="10" s="1"/>
  <c r="K43" i="10"/>
  <c r="J43" i="10"/>
  <c r="Q43" i="10" s="1"/>
  <c r="V42" i="10"/>
  <c r="U42" i="10"/>
  <c r="Q42" i="10"/>
  <c r="N42" i="10"/>
  <c r="M42" i="10"/>
  <c r="T42" i="10" s="1"/>
  <c r="L42" i="10"/>
  <c r="S42" i="10" s="1"/>
  <c r="K42" i="10"/>
  <c r="R42" i="10" s="1"/>
  <c r="J42" i="10"/>
  <c r="V41" i="10"/>
  <c r="T41" i="10"/>
  <c r="N41" i="10"/>
  <c r="U41" i="10" s="1"/>
  <c r="M41" i="10"/>
  <c r="L41" i="10"/>
  <c r="S41" i="10" s="1"/>
  <c r="K41" i="10"/>
  <c r="R41" i="10" s="1"/>
  <c r="J41" i="10"/>
  <c r="Q41" i="10" s="1"/>
  <c r="V40" i="10"/>
  <c r="S40" i="10"/>
  <c r="Q40" i="10"/>
  <c r="N40" i="10"/>
  <c r="U40" i="10" s="1"/>
  <c r="M40" i="10"/>
  <c r="T40" i="10" s="1"/>
  <c r="L40" i="10"/>
  <c r="K40" i="10"/>
  <c r="R40" i="10" s="1"/>
  <c r="J40" i="10"/>
  <c r="V39" i="10"/>
  <c r="R39" i="10"/>
  <c r="N39" i="10"/>
  <c r="U39" i="10" s="1"/>
  <c r="M39" i="10"/>
  <c r="T39" i="10" s="1"/>
  <c r="L39" i="10"/>
  <c r="S39" i="10" s="1"/>
  <c r="K39" i="10"/>
  <c r="J39" i="10"/>
  <c r="Q39" i="10" s="1"/>
  <c r="V38" i="10"/>
  <c r="U38" i="10"/>
  <c r="Q38" i="10"/>
  <c r="N38" i="10"/>
  <c r="M38" i="10"/>
  <c r="T38" i="10" s="1"/>
  <c r="L38" i="10"/>
  <c r="S38" i="10" s="1"/>
  <c r="K38" i="10"/>
  <c r="R38" i="10" s="1"/>
  <c r="J38" i="10"/>
  <c r="V37" i="10"/>
  <c r="T37" i="10"/>
  <c r="R37" i="10"/>
  <c r="N37" i="10"/>
  <c r="U37" i="10" s="1"/>
  <c r="M37" i="10"/>
  <c r="L37" i="10"/>
  <c r="S37" i="10" s="1"/>
  <c r="K37" i="10"/>
  <c r="J37" i="10"/>
  <c r="Q37" i="10" s="1"/>
  <c r="V36" i="10"/>
  <c r="S36" i="10"/>
  <c r="N36" i="10"/>
  <c r="U36" i="10" s="1"/>
  <c r="M36" i="10"/>
  <c r="T36" i="10" s="1"/>
  <c r="L36" i="10"/>
  <c r="K36" i="10"/>
  <c r="R36" i="10" s="1"/>
  <c r="J36" i="10"/>
  <c r="Q36" i="10" s="1"/>
  <c r="V35" i="10"/>
  <c r="R35" i="10"/>
  <c r="N35" i="10"/>
  <c r="U35" i="10" s="1"/>
  <c r="M35" i="10"/>
  <c r="T35" i="10" s="1"/>
  <c r="L35" i="10"/>
  <c r="S35" i="10" s="1"/>
  <c r="K35" i="10"/>
  <c r="J35" i="10"/>
  <c r="Q35" i="10" s="1"/>
  <c r="V34" i="10"/>
  <c r="U34" i="10"/>
  <c r="S34" i="10"/>
  <c r="Q34" i="10"/>
  <c r="N34" i="10"/>
  <c r="M34" i="10"/>
  <c r="T34" i="10" s="1"/>
  <c r="L34" i="10"/>
  <c r="K34" i="10"/>
  <c r="R34" i="10" s="1"/>
  <c r="J34" i="10"/>
  <c r="V33" i="10"/>
  <c r="T33" i="10"/>
  <c r="Q33" i="10"/>
  <c r="N33" i="10"/>
  <c r="U33" i="10" s="1"/>
  <c r="M33" i="10"/>
  <c r="L33" i="10"/>
  <c r="S33" i="10" s="1"/>
  <c r="K33" i="10"/>
  <c r="R33" i="10" s="1"/>
  <c r="J33" i="10"/>
  <c r="V32" i="10"/>
  <c r="S32" i="10"/>
  <c r="N32" i="10"/>
  <c r="U32" i="10" s="1"/>
  <c r="M32" i="10"/>
  <c r="T32" i="10" s="1"/>
  <c r="L32" i="10"/>
  <c r="K32" i="10"/>
  <c r="R32" i="10" s="1"/>
  <c r="J32" i="10"/>
  <c r="Q32" i="10" s="1"/>
  <c r="V31" i="10"/>
  <c r="R31" i="10"/>
  <c r="N31" i="10"/>
  <c r="U31" i="10" s="1"/>
  <c r="M31" i="10"/>
  <c r="T31" i="10" s="1"/>
  <c r="L31" i="10"/>
  <c r="S31" i="10" s="1"/>
  <c r="K31" i="10"/>
  <c r="J31" i="10"/>
  <c r="Q31" i="10" s="1"/>
  <c r="V30" i="10"/>
  <c r="U30" i="10"/>
  <c r="R30" i="10"/>
  <c r="Q30" i="10"/>
  <c r="N30" i="10"/>
  <c r="M30" i="10"/>
  <c r="T30" i="10" s="1"/>
  <c r="L30" i="10"/>
  <c r="S30" i="10" s="1"/>
  <c r="K30" i="10"/>
  <c r="J30" i="10"/>
  <c r="V29" i="10"/>
  <c r="T29" i="10"/>
  <c r="N29" i="10"/>
  <c r="U29" i="10" s="1"/>
  <c r="M29" i="10"/>
  <c r="L29" i="10"/>
  <c r="S29" i="10" s="1"/>
  <c r="K29" i="10"/>
  <c r="R29" i="10" s="1"/>
  <c r="J29" i="10"/>
  <c r="Q29" i="10" s="1"/>
  <c r="V28" i="10"/>
  <c r="S28" i="10"/>
  <c r="N28" i="10"/>
  <c r="U28" i="10" s="1"/>
  <c r="M28" i="10"/>
  <c r="T28" i="10" s="1"/>
  <c r="L28" i="10"/>
  <c r="K28" i="10"/>
  <c r="R28" i="10" s="1"/>
  <c r="J28" i="10"/>
  <c r="Q28" i="10" s="1"/>
  <c r="V27" i="10"/>
  <c r="R27" i="10"/>
  <c r="N27" i="10"/>
  <c r="U27" i="10" s="1"/>
  <c r="M27" i="10"/>
  <c r="T27" i="10" s="1"/>
  <c r="L27" i="10"/>
  <c r="S27" i="10" s="1"/>
  <c r="K27" i="10"/>
  <c r="J27" i="10"/>
  <c r="Q27" i="10" s="1"/>
  <c r="V26" i="10"/>
  <c r="U26" i="10"/>
  <c r="Q26" i="10"/>
  <c r="N26" i="10"/>
  <c r="M26" i="10"/>
  <c r="T26" i="10" s="1"/>
  <c r="L26" i="10"/>
  <c r="S26" i="10" s="1"/>
  <c r="K26" i="10"/>
  <c r="R26" i="10" s="1"/>
  <c r="J26" i="10"/>
  <c r="V25" i="10"/>
  <c r="T25" i="10"/>
  <c r="N25" i="10"/>
  <c r="U25" i="10" s="1"/>
  <c r="M25" i="10"/>
  <c r="L25" i="10"/>
  <c r="S25" i="10" s="1"/>
  <c r="K25" i="10"/>
  <c r="R25" i="10" s="1"/>
  <c r="J25" i="10"/>
  <c r="Q25" i="10" s="1"/>
  <c r="V24" i="10"/>
  <c r="S24" i="10"/>
  <c r="Q24" i="10"/>
  <c r="N24" i="10"/>
  <c r="U24" i="10" s="1"/>
  <c r="M24" i="10"/>
  <c r="T24" i="10" s="1"/>
  <c r="L24" i="10"/>
  <c r="K24" i="10"/>
  <c r="R24" i="10" s="1"/>
  <c r="J24" i="10"/>
  <c r="V23" i="10"/>
  <c r="R23" i="10"/>
  <c r="N23" i="10"/>
  <c r="U23" i="10" s="1"/>
  <c r="M23" i="10"/>
  <c r="T23" i="10" s="1"/>
  <c r="L23" i="10"/>
  <c r="S23" i="10" s="1"/>
  <c r="K23" i="10"/>
  <c r="J23" i="10"/>
  <c r="Q23" i="10" s="1"/>
  <c r="V22" i="10"/>
  <c r="U22" i="10"/>
  <c r="Q22" i="10"/>
  <c r="N22" i="10"/>
  <c r="M22" i="10"/>
  <c r="T22" i="10" s="1"/>
  <c r="L22" i="10"/>
  <c r="S22" i="10" s="1"/>
  <c r="K22" i="10"/>
  <c r="R22" i="10" s="1"/>
  <c r="J22" i="10"/>
  <c r="V21" i="10"/>
  <c r="T21" i="10"/>
  <c r="R21" i="10"/>
  <c r="N21" i="10"/>
  <c r="U21" i="10" s="1"/>
  <c r="M21" i="10"/>
  <c r="L21" i="10"/>
  <c r="S21" i="10" s="1"/>
  <c r="K21" i="10"/>
  <c r="J21" i="10"/>
  <c r="Q21" i="10" s="1"/>
  <c r="V20" i="10"/>
  <c r="S20" i="10"/>
  <c r="N20" i="10"/>
  <c r="U20" i="10" s="1"/>
  <c r="M20" i="10"/>
  <c r="T20" i="10" s="1"/>
  <c r="L20" i="10"/>
  <c r="K20" i="10"/>
  <c r="R20" i="10" s="1"/>
  <c r="J20" i="10"/>
  <c r="Q20" i="10" s="1"/>
  <c r="V19" i="10"/>
  <c r="R19" i="10"/>
  <c r="N19" i="10"/>
  <c r="U19" i="10" s="1"/>
  <c r="M19" i="10"/>
  <c r="T19" i="10" s="1"/>
  <c r="L19" i="10"/>
  <c r="S19" i="10" s="1"/>
  <c r="K19" i="10"/>
  <c r="J19" i="10"/>
  <c r="Q19" i="10" s="1"/>
  <c r="V18" i="10"/>
  <c r="U18" i="10"/>
  <c r="S18" i="10"/>
  <c r="Q18" i="10"/>
  <c r="N18" i="10"/>
  <c r="M18" i="10"/>
  <c r="T18" i="10" s="1"/>
  <c r="L18" i="10"/>
  <c r="K18" i="10"/>
  <c r="R18" i="10" s="1"/>
  <c r="J18" i="10"/>
  <c r="V17" i="10"/>
  <c r="T17" i="10"/>
  <c r="Q17" i="10"/>
  <c r="N17" i="10"/>
  <c r="U17" i="10" s="1"/>
  <c r="M17" i="10"/>
  <c r="L17" i="10"/>
  <c r="S17" i="10" s="1"/>
  <c r="K17" i="10"/>
  <c r="R17" i="10" s="1"/>
  <c r="J17" i="10"/>
  <c r="V16" i="10"/>
  <c r="S16" i="10"/>
  <c r="N16" i="10"/>
  <c r="U16" i="10" s="1"/>
  <c r="M16" i="10"/>
  <c r="T16" i="10" s="1"/>
  <c r="L16" i="10"/>
  <c r="K16" i="10"/>
  <c r="R16" i="10" s="1"/>
  <c r="J16" i="10"/>
  <c r="Q16" i="10" s="1"/>
  <c r="V15" i="10"/>
  <c r="R15" i="10"/>
  <c r="N15" i="10"/>
  <c r="U15" i="10" s="1"/>
  <c r="M15" i="10"/>
  <c r="T15" i="10" s="1"/>
  <c r="L15" i="10"/>
  <c r="S15" i="10" s="1"/>
  <c r="K15" i="10"/>
  <c r="J15" i="10"/>
  <c r="Q15" i="10" s="1"/>
  <c r="V14" i="10"/>
  <c r="U14" i="10"/>
  <c r="R14" i="10"/>
  <c r="Q14" i="10"/>
  <c r="N14" i="10"/>
  <c r="M14" i="10"/>
  <c r="T14" i="10" s="1"/>
  <c r="L14" i="10"/>
  <c r="S14" i="10" s="1"/>
  <c r="K14" i="10"/>
  <c r="J14" i="10"/>
  <c r="V13" i="10"/>
  <c r="T13" i="10"/>
  <c r="N13" i="10"/>
  <c r="N66" i="10" s="1"/>
  <c r="M13" i="10"/>
  <c r="L13" i="10"/>
  <c r="S13" i="10" s="1"/>
  <c r="K13" i="10"/>
  <c r="R13" i="10" s="1"/>
  <c r="J13" i="10"/>
  <c r="Q13" i="10" s="1"/>
  <c r="V12" i="10"/>
  <c r="S12" i="10"/>
  <c r="N12" i="10"/>
  <c r="U12" i="10" s="1"/>
  <c r="M12" i="10"/>
  <c r="T12" i="10" s="1"/>
  <c r="L12" i="10"/>
  <c r="K12" i="10"/>
  <c r="R12" i="10" s="1"/>
  <c r="J12" i="10"/>
  <c r="Q12" i="10" s="1"/>
  <c r="V11" i="10"/>
  <c r="R11" i="10"/>
  <c r="N11" i="10"/>
  <c r="U11" i="10" s="1"/>
  <c r="M11" i="10"/>
  <c r="T11" i="10" s="1"/>
  <c r="L11" i="10"/>
  <c r="S11" i="10" s="1"/>
  <c r="K11" i="10"/>
  <c r="J11" i="10"/>
  <c r="Q11" i="10" s="1"/>
  <c r="V10" i="10"/>
  <c r="U10" i="10"/>
  <c r="Q10" i="10"/>
  <c r="N10" i="10"/>
  <c r="M10" i="10"/>
  <c r="T10" i="10" s="1"/>
  <c r="L10" i="10"/>
  <c r="S10" i="10" s="1"/>
  <c r="K10" i="10"/>
  <c r="R10" i="10" s="1"/>
  <c r="J10" i="10"/>
  <c r="V9" i="10"/>
  <c r="T9" i="10"/>
  <c r="N9" i="10"/>
  <c r="U9" i="10" s="1"/>
  <c r="M9" i="10"/>
  <c r="L9" i="10"/>
  <c r="S9" i="10" s="1"/>
  <c r="K9" i="10"/>
  <c r="R9" i="10" s="1"/>
  <c r="J9" i="10"/>
  <c r="Q9" i="10" s="1"/>
  <c r="V8" i="10"/>
  <c r="S8" i="10"/>
  <c r="Q8" i="10"/>
  <c r="N8" i="10"/>
  <c r="U8" i="10" s="1"/>
  <c r="M8" i="10"/>
  <c r="T8" i="10" s="1"/>
  <c r="L8" i="10"/>
  <c r="K8" i="10"/>
  <c r="R8" i="10" s="1"/>
  <c r="J8" i="10"/>
  <c r="V7" i="10"/>
  <c r="R7" i="10"/>
  <c r="N7" i="10"/>
  <c r="U7" i="10" s="1"/>
  <c r="M7" i="10"/>
  <c r="T7" i="10" s="1"/>
  <c r="L7" i="10"/>
  <c r="S7" i="10" s="1"/>
  <c r="K7" i="10"/>
  <c r="J7" i="10"/>
  <c r="Q7" i="10" s="1"/>
  <c r="V6" i="10"/>
  <c r="U6" i="10"/>
  <c r="Q6" i="10"/>
  <c r="N6" i="10"/>
  <c r="M6" i="10"/>
  <c r="L6" i="10"/>
  <c r="K6" i="10"/>
  <c r="K66" i="10" s="1"/>
  <c r="J6" i="10"/>
  <c r="N66" i="7"/>
  <c r="M66" i="7"/>
  <c r="L66" i="7"/>
  <c r="K66" i="7"/>
  <c r="J66" i="7"/>
  <c r="I66" i="7"/>
  <c r="H66" i="7"/>
  <c r="T66" i="7" s="1"/>
  <c r="G66" i="7"/>
  <c r="S66" i="7" s="1"/>
  <c r="F66" i="7"/>
  <c r="R66" i="7" s="1"/>
  <c r="E66" i="7"/>
  <c r="Q66" i="7" s="1"/>
  <c r="D66" i="7"/>
  <c r="P66" i="7" s="1"/>
  <c r="C66" i="7"/>
  <c r="O66" i="7" s="1"/>
  <c r="T65" i="7"/>
  <c r="S65" i="7"/>
  <c r="R65" i="7"/>
  <c r="Q65" i="7"/>
  <c r="P65" i="7"/>
  <c r="O65" i="7"/>
  <c r="T64" i="7"/>
  <c r="S64" i="7"/>
  <c r="R64" i="7"/>
  <c r="Q64" i="7"/>
  <c r="P64" i="7"/>
  <c r="O64" i="7"/>
  <c r="T63" i="7"/>
  <c r="S63" i="7"/>
  <c r="R63" i="7"/>
  <c r="Q63" i="7"/>
  <c r="P63" i="7"/>
  <c r="O63" i="7"/>
  <c r="T62" i="7"/>
  <c r="S62" i="7"/>
  <c r="R62" i="7"/>
  <c r="Q62" i="7"/>
  <c r="P62" i="7"/>
  <c r="O62" i="7"/>
  <c r="T61" i="7"/>
  <c r="S61" i="7"/>
  <c r="R61" i="7"/>
  <c r="Q61" i="7"/>
  <c r="P61" i="7"/>
  <c r="O61" i="7"/>
  <c r="T60" i="7"/>
  <c r="S60" i="7"/>
  <c r="R60" i="7"/>
  <c r="Q60" i="7"/>
  <c r="P60" i="7"/>
  <c r="O60" i="7"/>
  <c r="T59" i="7"/>
  <c r="S59" i="7"/>
  <c r="R59" i="7"/>
  <c r="Q59" i="7"/>
  <c r="P59" i="7"/>
  <c r="O59" i="7"/>
  <c r="T58" i="7"/>
  <c r="S58" i="7"/>
  <c r="R58" i="7"/>
  <c r="Q58" i="7"/>
  <c r="P58" i="7"/>
  <c r="O58" i="7"/>
  <c r="T57" i="7"/>
  <c r="S57" i="7"/>
  <c r="R57" i="7"/>
  <c r="Q57" i="7"/>
  <c r="P57" i="7"/>
  <c r="O57" i="7"/>
  <c r="T56" i="7"/>
  <c r="S56" i="7"/>
  <c r="R56" i="7"/>
  <c r="Q56" i="7"/>
  <c r="P56" i="7"/>
  <c r="O56" i="7"/>
  <c r="T55" i="7"/>
  <c r="S55" i="7"/>
  <c r="R55" i="7"/>
  <c r="Q55" i="7"/>
  <c r="P55" i="7"/>
  <c r="O55" i="7"/>
  <c r="T54" i="7"/>
  <c r="S54" i="7"/>
  <c r="R54" i="7"/>
  <c r="Q54" i="7"/>
  <c r="P54" i="7"/>
  <c r="O54" i="7"/>
  <c r="T53" i="7"/>
  <c r="S53" i="7"/>
  <c r="R53" i="7"/>
  <c r="Q53" i="7"/>
  <c r="P53" i="7"/>
  <c r="O53" i="7"/>
  <c r="T52" i="7"/>
  <c r="S52" i="7"/>
  <c r="R52" i="7"/>
  <c r="Q52" i="7"/>
  <c r="P52" i="7"/>
  <c r="O52" i="7"/>
  <c r="T51" i="7"/>
  <c r="S51" i="7"/>
  <c r="R51" i="7"/>
  <c r="Q51" i="7"/>
  <c r="P51" i="7"/>
  <c r="O51" i="7"/>
  <c r="T50" i="7"/>
  <c r="S50" i="7"/>
  <c r="R50" i="7"/>
  <c r="Q50" i="7"/>
  <c r="P50" i="7"/>
  <c r="O50" i="7"/>
  <c r="T49" i="7"/>
  <c r="S49" i="7"/>
  <c r="R49" i="7"/>
  <c r="Q49" i="7"/>
  <c r="P49" i="7"/>
  <c r="O49" i="7"/>
  <c r="T48" i="7"/>
  <c r="S48" i="7"/>
  <c r="R48" i="7"/>
  <c r="Q48" i="7"/>
  <c r="P48" i="7"/>
  <c r="O48" i="7"/>
  <c r="T47" i="7"/>
  <c r="S47" i="7"/>
  <c r="R47" i="7"/>
  <c r="Q47" i="7"/>
  <c r="P47" i="7"/>
  <c r="O47" i="7"/>
  <c r="T46" i="7"/>
  <c r="S46" i="7"/>
  <c r="R46" i="7"/>
  <c r="Q46" i="7"/>
  <c r="P46" i="7"/>
  <c r="O46" i="7"/>
  <c r="T45" i="7"/>
  <c r="S45" i="7"/>
  <c r="R45" i="7"/>
  <c r="Q45" i="7"/>
  <c r="P45" i="7"/>
  <c r="O45" i="7"/>
  <c r="T44" i="7"/>
  <c r="S44" i="7"/>
  <c r="R44" i="7"/>
  <c r="Q44" i="7"/>
  <c r="P44" i="7"/>
  <c r="O44" i="7"/>
  <c r="T43" i="7"/>
  <c r="S43" i="7"/>
  <c r="R43" i="7"/>
  <c r="Q43" i="7"/>
  <c r="P43" i="7"/>
  <c r="O43" i="7"/>
  <c r="T42" i="7"/>
  <c r="S42" i="7"/>
  <c r="R42" i="7"/>
  <c r="Q42" i="7"/>
  <c r="P42" i="7"/>
  <c r="O42" i="7"/>
  <c r="T41" i="7"/>
  <c r="S41" i="7"/>
  <c r="R41" i="7"/>
  <c r="Q41" i="7"/>
  <c r="P41" i="7"/>
  <c r="O41" i="7"/>
  <c r="T40" i="7"/>
  <c r="S40" i="7"/>
  <c r="R40" i="7"/>
  <c r="Q40" i="7"/>
  <c r="P40" i="7"/>
  <c r="O40" i="7"/>
  <c r="T39" i="7"/>
  <c r="S39" i="7"/>
  <c r="R39" i="7"/>
  <c r="Q39" i="7"/>
  <c r="P39" i="7"/>
  <c r="O39" i="7"/>
  <c r="T38" i="7"/>
  <c r="S38" i="7"/>
  <c r="R38" i="7"/>
  <c r="Q38" i="7"/>
  <c r="P38" i="7"/>
  <c r="O38" i="7"/>
  <c r="T37" i="7"/>
  <c r="S37" i="7"/>
  <c r="R37" i="7"/>
  <c r="Q37" i="7"/>
  <c r="P37" i="7"/>
  <c r="O37" i="7"/>
  <c r="T36" i="7"/>
  <c r="S36" i="7"/>
  <c r="R36" i="7"/>
  <c r="Q36" i="7"/>
  <c r="P36" i="7"/>
  <c r="O36" i="7"/>
  <c r="T35" i="7"/>
  <c r="S35" i="7"/>
  <c r="R35" i="7"/>
  <c r="Q35" i="7"/>
  <c r="P35" i="7"/>
  <c r="O35" i="7"/>
  <c r="T34" i="7"/>
  <c r="S34" i="7"/>
  <c r="R34" i="7"/>
  <c r="Q34" i="7"/>
  <c r="P34" i="7"/>
  <c r="O34" i="7"/>
  <c r="T33" i="7"/>
  <c r="S33" i="7"/>
  <c r="R33" i="7"/>
  <c r="Q33" i="7"/>
  <c r="P33" i="7"/>
  <c r="O33" i="7"/>
  <c r="T32" i="7"/>
  <c r="S32" i="7"/>
  <c r="R32" i="7"/>
  <c r="Q32" i="7"/>
  <c r="P32" i="7"/>
  <c r="O32" i="7"/>
  <c r="T31" i="7"/>
  <c r="S31" i="7"/>
  <c r="R31" i="7"/>
  <c r="Q31" i="7"/>
  <c r="P31" i="7"/>
  <c r="O31" i="7"/>
  <c r="T30" i="7"/>
  <c r="S30" i="7"/>
  <c r="R30" i="7"/>
  <c r="Q30" i="7"/>
  <c r="P30" i="7"/>
  <c r="O30" i="7"/>
  <c r="T29" i="7"/>
  <c r="S29" i="7"/>
  <c r="R29" i="7"/>
  <c r="Q29" i="7"/>
  <c r="P29" i="7"/>
  <c r="O29" i="7"/>
  <c r="T28" i="7"/>
  <c r="S28" i="7"/>
  <c r="R28" i="7"/>
  <c r="Q28" i="7"/>
  <c r="P28" i="7"/>
  <c r="O28" i="7"/>
  <c r="T27" i="7"/>
  <c r="S27" i="7"/>
  <c r="R27" i="7"/>
  <c r="Q27" i="7"/>
  <c r="P27" i="7"/>
  <c r="O27" i="7"/>
  <c r="T26" i="7"/>
  <c r="S26" i="7"/>
  <c r="R26" i="7"/>
  <c r="Q26" i="7"/>
  <c r="P26" i="7"/>
  <c r="O26" i="7"/>
  <c r="T25" i="7"/>
  <c r="S25" i="7"/>
  <c r="R25" i="7"/>
  <c r="Q25" i="7"/>
  <c r="P25" i="7"/>
  <c r="O25" i="7"/>
  <c r="T24" i="7"/>
  <c r="S24" i="7"/>
  <c r="R24" i="7"/>
  <c r="Q24" i="7"/>
  <c r="P24" i="7"/>
  <c r="O24" i="7"/>
  <c r="T23" i="7"/>
  <c r="S23" i="7"/>
  <c r="R23" i="7"/>
  <c r="Q23" i="7"/>
  <c r="P23" i="7"/>
  <c r="O23" i="7"/>
  <c r="T22" i="7"/>
  <c r="S22" i="7"/>
  <c r="R22" i="7"/>
  <c r="Q22" i="7"/>
  <c r="P22" i="7"/>
  <c r="O22" i="7"/>
  <c r="T21" i="7"/>
  <c r="S21" i="7"/>
  <c r="R21" i="7"/>
  <c r="Q21" i="7"/>
  <c r="P21" i="7"/>
  <c r="O21" i="7"/>
  <c r="T20" i="7"/>
  <c r="S20" i="7"/>
  <c r="R20" i="7"/>
  <c r="Q20" i="7"/>
  <c r="P20" i="7"/>
  <c r="O20" i="7"/>
  <c r="T19" i="7"/>
  <c r="S19" i="7"/>
  <c r="R19" i="7"/>
  <c r="Q19" i="7"/>
  <c r="P19" i="7"/>
  <c r="O19" i="7"/>
  <c r="T18" i="7"/>
  <c r="S18" i="7"/>
  <c r="R18" i="7"/>
  <c r="Q18" i="7"/>
  <c r="P18" i="7"/>
  <c r="O18" i="7"/>
  <c r="T17" i="7"/>
  <c r="S17" i="7"/>
  <c r="R17" i="7"/>
  <c r="Q17" i="7"/>
  <c r="P17" i="7"/>
  <c r="O17" i="7"/>
  <c r="T16" i="7"/>
  <c r="S16" i="7"/>
  <c r="R16" i="7"/>
  <c r="Q16" i="7"/>
  <c r="P16" i="7"/>
  <c r="O16" i="7"/>
  <c r="T15" i="7"/>
  <c r="S15" i="7"/>
  <c r="R15" i="7"/>
  <c r="Q15" i="7"/>
  <c r="P15" i="7"/>
  <c r="O15" i="7"/>
  <c r="T14" i="7"/>
  <c r="S14" i="7"/>
  <c r="R14" i="7"/>
  <c r="Q14" i="7"/>
  <c r="P14" i="7"/>
  <c r="O14" i="7"/>
  <c r="T13" i="7"/>
  <c r="S13" i="7"/>
  <c r="R13" i="7"/>
  <c r="Q13" i="7"/>
  <c r="P13" i="7"/>
  <c r="O13" i="7"/>
  <c r="T12" i="7"/>
  <c r="S12" i="7"/>
  <c r="R12" i="7"/>
  <c r="Q12" i="7"/>
  <c r="P12" i="7"/>
  <c r="O12" i="7"/>
  <c r="T11" i="7"/>
  <c r="S11" i="7"/>
  <c r="R11" i="7"/>
  <c r="Q11" i="7"/>
  <c r="P11" i="7"/>
  <c r="O11" i="7"/>
  <c r="T10" i="7"/>
  <c r="S10" i="7"/>
  <c r="R10" i="7"/>
  <c r="Q10" i="7"/>
  <c r="P10" i="7"/>
  <c r="O10" i="7"/>
  <c r="T9" i="7"/>
  <c r="S9" i="7"/>
  <c r="R9" i="7"/>
  <c r="Q9" i="7"/>
  <c r="P9" i="7"/>
  <c r="O9" i="7"/>
  <c r="T8" i="7"/>
  <c r="S8" i="7"/>
  <c r="R8" i="7"/>
  <c r="Q8" i="7"/>
  <c r="P8" i="7"/>
  <c r="O8" i="7"/>
  <c r="T7" i="7"/>
  <c r="S7" i="7"/>
  <c r="R7" i="7"/>
  <c r="Q7" i="7"/>
  <c r="P7" i="7"/>
  <c r="O7" i="7"/>
  <c r="T6" i="7"/>
  <c r="S6" i="7"/>
  <c r="R6" i="7"/>
  <c r="Q6" i="7"/>
  <c r="P6" i="7"/>
  <c r="O6" i="7"/>
  <c r="U13" i="10" l="1"/>
  <c r="L66" i="10"/>
  <c r="R6" i="10"/>
  <c r="J66" i="10"/>
  <c r="M66" i="10"/>
  <c r="T6" i="10"/>
  <c r="S6" i="10"/>
</calcChain>
</file>

<file path=xl/sharedStrings.xml><?xml version="1.0" encoding="utf-8"?>
<sst xmlns="http://schemas.openxmlformats.org/spreadsheetml/2006/main" count="2557" uniqueCount="330">
  <si>
    <t>ИТОГО</t>
  </si>
  <si>
    <t>КДЦ ООО</t>
  </si>
  <si>
    <t>ВРАЧЕБНО-ФИЗКУЛЬТУРНЫЙ ДИСПАНСЕР</t>
  </si>
  <si>
    <t>БЕЛАЯ РОЗА  АНО МЦ</t>
  </si>
  <si>
    <t>СВЕТЛАНА  ООО</t>
  </si>
  <si>
    <t>ДЕНТА-ЛЮКС  ООО</t>
  </si>
  <si>
    <t>ЭСТЕДЕНТ  ООО</t>
  </si>
  <si>
    <t>ДУБОВАЯ РОЩА  САНАТОРИЙ</t>
  </si>
  <si>
    <t>МАГИ-СТОМ</t>
  </si>
  <si>
    <t>НОВОДЕНТ</t>
  </si>
  <si>
    <t>МИЛА ДЕНТА</t>
  </si>
  <si>
    <t>ВСЕ СВОИ</t>
  </si>
  <si>
    <t>СТМ КЛИНИК</t>
  </si>
  <si>
    <t>ДОБРЫЙ СТОМАТОЛОГ</t>
  </si>
  <si>
    <t>РОМА</t>
  </si>
  <si>
    <t>АРТ-ДЕНТ</t>
  </si>
  <si>
    <t>ЕВРО-ДЕНТ</t>
  </si>
  <si>
    <t>ДВА БРАТА</t>
  </si>
  <si>
    <t>ДОКТОР</t>
  </si>
  <si>
    <t>ЕЛЕНА</t>
  </si>
  <si>
    <t>ДИА-ДЕНТА</t>
  </si>
  <si>
    <t>РОСТОШЬ</t>
  </si>
  <si>
    <t>КРИСТАЛЛ  ООО МЕДИЦИНСКИЙ ЦЕНТР</t>
  </si>
  <si>
    <t>ДЕНТ АРТ</t>
  </si>
  <si>
    <t>ФАМИЛИЯ  ООО СК</t>
  </si>
  <si>
    <t>ТАМАРА  ООО</t>
  </si>
  <si>
    <t>МЕДИСТОМ  ООО</t>
  </si>
  <si>
    <t>ЛАЗУРЬ</t>
  </si>
  <si>
    <t>ЕВРОМЕДЦЕНТР</t>
  </si>
  <si>
    <t>Б.БРАУН АВИТУМ РУССЛАНД КЛИНИКС  ООО</t>
  </si>
  <si>
    <t>НОВАЯ СТОМАТОЛОГИЯ</t>
  </si>
  <si>
    <t>ДЕНТАЛИКА (на ул. Гаранькина)</t>
  </si>
  <si>
    <t>СТОМКИТ</t>
  </si>
  <si>
    <t>ОРЕНСТОМ</t>
  </si>
  <si>
    <t>ИНТЭКО</t>
  </si>
  <si>
    <t>ДЕНТА ЛЭНД</t>
  </si>
  <si>
    <t>МИЛАВИТА</t>
  </si>
  <si>
    <t>ЕВРОДЕНТ ПЛЮС</t>
  </si>
  <si>
    <t>МАСТЕРСКАЯ УЛЫБКИ</t>
  </si>
  <si>
    <t>МИСС ДЕНТА</t>
  </si>
  <si>
    <t>УЛЫБКА</t>
  </si>
  <si>
    <t>КРИСТАЛЛ - ДЕНТ</t>
  </si>
  <si>
    <t>РАДАДЕНТ ПЛЮС</t>
  </si>
  <si>
    <t>КАМАЮН</t>
  </si>
  <si>
    <t>ТЕХНОДЕНТ</t>
  </si>
  <si>
    <t>ДЕНТАЛИКА (на ул.Чкалова)</t>
  </si>
  <si>
    <t>НЕО-ДЕНТ</t>
  </si>
  <si>
    <t>ОРЕНБУРГ ООО ЛЕКАРЬ</t>
  </si>
  <si>
    <t>ОРЕНБУРГ ООО ММЦ  КЛИНИКА МАКСИМЕД</t>
  </si>
  <si>
    <t>ООО МЕДИКАЛ СЕРВИС КОМПАНИ ВОСТОК</t>
  </si>
  <si>
    <t>МСЧ МВД ПО ОРЕНБУРГСКОЙ ОБЛАСТИ</t>
  </si>
  <si>
    <t xml:space="preserve">ФКУЗ МСЧ-56 ФСИН РОССИИ </t>
  </si>
  <si>
    <t>ОРЕНБУРГ ФИЛИАЛ № 3 ФГКУ "426 ВГ" МО РФ</t>
  </si>
  <si>
    <t>ОРСК ГУП САНАТОРИЙ ЮЖНЫЙ УРАЛ</t>
  </si>
  <si>
    <t>ОРЕНБУРГ АО САНАТОРИЙ СТРОИТЕЛЬ</t>
  </si>
  <si>
    <t>ОРЕНБУРГ АО СП СОЛНЕЧНЫЙ</t>
  </si>
  <si>
    <t>АБДУЛИНСКАЯ УЗЛ. ПОЛ-КА НА СТ. АБДУЛИНО</t>
  </si>
  <si>
    <t>БУЗУЛУКСКАЯ УЗЛ.  Б-ЦА НА СТ.  БУЗУЛУК</t>
  </si>
  <si>
    <t>ОРСКАЯ УБ НА СТ. ОРСК</t>
  </si>
  <si>
    <t>ОРЕНБУРГ ОКБ НА СТ. ОРЕНБУРГ</t>
  </si>
  <si>
    <t>СТУДЕНЧЕСКАЯ ПОЛИКЛИНИКА ОГУ</t>
  </si>
  <si>
    <t>ЯСНЕНСКАЯ ГБ</t>
  </si>
  <si>
    <t>ШАРЛЫКСКАЯ РБ</t>
  </si>
  <si>
    <t>ТЮЛЬГАНСКАЯ РБ</t>
  </si>
  <si>
    <t>ТОЦКАЯ РБ</t>
  </si>
  <si>
    <t>ТАШЛИНСКАЯ РБ</t>
  </si>
  <si>
    <t>СОРОЧИНСКАЯ ГБ</t>
  </si>
  <si>
    <t>СОЛЬ-ИЛЕЦКАЯ ГБ</t>
  </si>
  <si>
    <t>СЕВЕРНАЯ РБ</t>
  </si>
  <si>
    <t>СВЕТЛИНСКАЯ РБ</t>
  </si>
  <si>
    <t>САРАКТАШСКАЯ РБ</t>
  </si>
  <si>
    <t>САКМАРСКАЯ  РБ</t>
  </si>
  <si>
    <t>ПОНОМАРЕВСКАЯ РБ</t>
  </si>
  <si>
    <t>ПЕРЕВОЛОЦКАЯ РБ</t>
  </si>
  <si>
    <t>ПЕРВОМАЙСКАЯ РБ</t>
  </si>
  <si>
    <t>ОРЕНБУРГСКАЯ РБ</t>
  </si>
  <si>
    <t>ОКТЯБРЬСКАЯ РБ</t>
  </si>
  <si>
    <t>НОВОСЕРГИЕВСКАЯ РБ</t>
  </si>
  <si>
    <t>НОВООРСКАЯ РБ</t>
  </si>
  <si>
    <t>МАТВЕЕВСКАЯ РБ</t>
  </si>
  <si>
    <t>КУРМАНАЕВСКАЯ РБ</t>
  </si>
  <si>
    <t>КУВАНДЫК СТАНЦИЯ СКОРОЙ МЕДИЦИНСКОЙ ПОМОЩИ</t>
  </si>
  <si>
    <t>КУВАНДЫКСКАЯ ГБ</t>
  </si>
  <si>
    <t>КРАСНОГВАРДЕЙСКАЯ РБ</t>
  </si>
  <si>
    <t>КВАРКЕНСКАЯ РБ</t>
  </si>
  <si>
    <t>ИЛЕКСКАЯ РБ</t>
  </si>
  <si>
    <t>ДОМБАРОВСКАЯ РБ</t>
  </si>
  <si>
    <t>ГРАЧЕВСКАЯ РБ</t>
  </si>
  <si>
    <t>ГАЙСКАЯ ГБ</t>
  </si>
  <si>
    <t>БЕЛЯЕВСКАЯ РБ</t>
  </si>
  <si>
    <t>АСЕКЕЕВСКАЯ РБ</t>
  </si>
  <si>
    <t>АЛЕКСАНДРОВСКАЯ РБ</t>
  </si>
  <si>
    <t>АКБУЛАКСКАЯ РБ</t>
  </si>
  <si>
    <t>АДАМОВСКАЯ РБ</t>
  </si>
  <si>
    <t>АБДУЛИНСКАЯ ГБ</t>
  </si>
  <si>
    <t>БУЗУЛУКСКАЯ РБ</t>
  </si>
  <si>
    <t>БУЗУЛУКСКАЯ ГБ № 1</t>
  </si>
  <si>
    <t>БУЗУЛУКСКАЯ ГБ</t>
  </si>
  <si>
    <t>БУЗУЛУКСКАЯ БОЛЬНИЦА СКОРОЙ МЕДИЦИНСКОЙ ПОМОЩИ</t>
  </si>
  <si>
    <t>БУГУРУСЛАНСКАЯ СТОМАТ. ПОЛ-КА</t>
  </si>
  <si>
    <t>БУГУРУСЛАНСКАЯ РБ</t>
  </si>
  <si>
    <t>БУГУРУСЛАНСКАЯ ГБ</t>
  </si>
  <si>
    <t>МЕДНОГОРСКАЯ ГБ</t>
  </si>
  <si>
    <t>НОВОТРОИЦКАЯ ГАУЗ СТОМАТ-Я ПОЛ-КА</t>
  </si>
  <si>
    <t>НОВОТРОИЦКАЯ ГАУЗ ДГБ</t>
  </si>
  <si>
    <t>НОВОТРОИЦК БОЛЬНИЦА СКОРОЙ МЕДИЦИНСКОЙ ПОМОЩИ</t>
  </si>
  <si>
    <t>ОРСК СТАНЦИЯ СКОРОЙ МЕДИЦИНСКОЙ ПОМОЩИ</t>
  </si>
  <si>
    <t>ОРСКАЯ  ГАУЗ СТОМАТ.  ПОЛ-КА</t>
  </si>
  <si>
    <t>ОРСКАЯ ГАУЗ ГБ № 5</t>
  </si>
  <si>
    <t>ОРСКАЯ ГАУЗ ГБ № 4</t>
  </si>
  <si>
    <t>ОРСКАЯ ГАУЗ ГБ № 3</t>
  </si>
  <si>
    <t>ОРСКАЯ ГАУЗ ГБ № 2</t>
  </si>
  <si>
    <t>ОРСКАЯ ГАУЗ ГБ № 1</t>
  </si>
  <si>
    <t>ОРЕНБУРГ СТАНЦИЯ СКОРОЙ МЕДИЦИНСКОЙ ПОМОЩИ</t>
  </si>
  <si>
    <t>ОБЛАСТНОЙ ЦЕНТР МЕДИЦИНСКОЙ ПРОФИЛАКТИКИ</t>
  </si>
  <si>
    <t>ОРЕНБУРГ ГАУЗ  СТОМАТ. ПОЛ-КА  №2</t>
  </si>
  <si>
    <t>ОРЕНБУРГ ГБУЗ СТОМАТ.  ПОЛ-КА №1</t>
  </si>
  <si>
    <t>ОБЛАСТНОЙ ЦЕНТР МЕДИЦИНСКОЙ РЕАБИЛИТАЦИИ</t>
  </si>
  <si>
    <t>ОРЕНБУРГ ГАУЗ ГКБ ИМ. ПИРОГОВА Н.И.</t>
  </si>
  <si>
    <t xml:space="preserve">ПЕРИНАТАЛЬНЫЙ ЦЕНТР Г. ОРЕНБУРГ </t>
  </si>
  <si>
    <t>ОРЕНБУРГ ГАУЗ ДГКБ</t>
  </si>
  <si>
    <t>ОРЕНБУРГ ИНФЕКЦИОННАЯ ОКБ</t>
  </si>
  <si>
    <t>ОРЕНБУРГ ГАУЗ ГКБ  №6</t>
  </si>
  <si>
    <t>ОРЕНБУРГ ГБУЗ ГКБ № 5</t>
  </si>
  <si>
    <t>ОРЕНБУРГ ГАУЗ ГКБ  №4</t>
  </si>
  <si>
    <t>ОРЕНБУРГ ГАУЗ ГКБ  №3</t>
  </si>
  <si>
    <t>ОРЕНБУРГ ГАУЗ ГКБ  №2</t>
  </si>
  <si>
    <t>ОРЕНБУРГ ГБУЗ ГКБ №1</t>
  </si>
  <si>
    <t>ОРЕНБУРГ ОБЛ. ЦЕНТР ОХРАНЫ ЗДОРОВЬЯ СЕМЬИ И РЕПРОДУКЦИИ</t>
  </si>
  <si>
    <t>ОРЕНБУРГ ФИЛ. МНТК "МИКРОХИРУРГИЯ ГЛАЗА"</t>
  </si>
  <si>
    <t>ОРЕНБУРГ ФГБОУ ВО ОРГМУ МИНЗДРАВА</t>
  </si>
  <si>
    <t>ОРЕНБУРГ ОБЛ. КЛИН. КОЖНО-ВЕН.  ДИСПАНСЕР</t>
  </si>
  <si>
    <t>ОРСКИЙ ОНКОЛОГИЧ.  ДИСПАНСЕР</t>
  </si>
  <si>
    <t>ОРЕНБУРГ ОБЛАСТНОЙ ОНКОЛОГ. ДИСПАНСЕР</t>
  </si>
  <si>
    <t>ОРЕНБУРГ ОБЛ.КЛИНИЧ.СТОМАТ.ПОЛ-КА</t>
  </si>
  <si>
    <t>ОБЛАСТНОЙ СОЛЬ-ИЛЕЦКИЙ ЦЕНТР МЕД. РЕАБИЛИТАЦИИ</t>
  </si>
  <si>
    <t>ОРЕНБУРГ ОБЛ. ДКБ</t>
  </si>
  <si>
    <t>ОРЕНБУРГ ОБЛАСТНАЯ КБ  № 2</t>
  </si>
  <si>
    <t>ОРЕНБУРГ ОБЛ. КБ</t>
  </si>
  <si>
    <t>Профилактика (посещения)</t>
  </si>
  <si>
    <t>Неотложная помощь (посещения)</t>
  </si>
  <si>
    <t>Заболевания,состояния (обращения)</t>
  </si>
  <si>
    <t>Наименование МО</t>
  </si>
  <si>
    <t>РГС-медицина</t>
  </si>
  <si>
    <t>Макс-М</t>
  </si>
  <si>
    <t>Ингосстрах-М</t>
  </si>
  <si>
    <t>Росно-МС</t>
  </si>
  <si>
    <t>Согаз-М</t>
  </si>
  <si>
    <t>Наименование СМО</t>
  </si>
  <si>
    <t xml:space="preserve">Объемы предоставления амбулаторно-поликлинической помощи в рамках программы обязательного медицинского 
страхования на 2017 год </t>
  </si>
  <si>
    <t xml:space="preserve">Приложение 3 к протоколу заседания  Комиссии по разработке ТП ОМС №10 от 10.05.2017г.   </t>
  </si>
  <si>
    <t xml:space="preserve">Объемы предоставления медицинской помощи в рамках программы обязательного медицинского страхования на 2017 год. </t>
  </si>
  <si>
    <t>ОРЕНБУРГСКИЙ ФИЛИАЛ АО "СТРАХОВАЯ КОМПАНИЯ "СОГАЗ-МЕД"</t>
  </si>
  <si>
    <t>Медицинские организации</t>
  </si>
  <si>
    <t>Круглосуточный стационар</t>
  </si>
  <si>
    <t>Дневной стационар</t>
  </si>
  <si>
    <t>Амбулаторно-поликлиническая помощь</t>
  </si>
  <si>
    <t>СМП</t>
  </si>
  <si>
    <t>Итого, утвержденный ОПМП</t>
  </si>
  <si>
    <t>При заболеваниях</t>
  </si>
  <si>
    <t>В Центрах здоровья</t>
  </si>
  <si>
    <t>Диспансеризация взр.населения I этап и профосмотры</t>
  </si>
  <si>
    <t xml:space="preserve">Диспансеризация взр.населения II этап </t>
  </si>
  <si>
    <t>Проф.мед.осмотры несовершеннолетних, диспансеризация детей сирот</t>
  </si>
  <si>
    <t>Мед.реабилитация</t>
  </si>
  <si>
    <t>ММЦ</t>
  </si>
  <si>
    <t>МУН</t>
  </si>
  <si>
    <t>Мед.реабелитация</t>
  </si>
  <si>
    <t>руб.</t>
  </si>
  <si>
    <t>ЗС</t>
  </si>
  <si>
    <t>Государственное  бюджетное учреждение здравоохранения "Оренбургская областная клиническая больница"</t>
  </si>
  <si>
    <t>Государственное автономное учреждение здравоохранения "Оренбургская областная клиническая больница № 2"</t>
  </si>
  <si>
    <t>Государственное бюджетное учреждение здравоохранения "Областная детская клиническая больница"</t>
  </si>
  <si>
    <t>Государственное бюджетное учреждение здравоохранения "Областной Соль-Илецкий центр медицинской реабилитации "</t>
  </si>
  <si>
    <t>Государственное бюджетное учреждение здравоохранения "Оренбургский областной клинический онкологический диспансер"</t>
  </si>
  <si>
    <t>Государственное бюджетное учреждение здравоохранения "Орский онкологический диспансер"</t>
  </si>
  <si>
    <t>Государственное автономное учреждение здравоохранения "Оренбургский областной клинический кожно-венерологический диспансер"</t>
  </si>
  <si>
    <t>Федеральное государственное бюджетное образовательное учреждение высшего образования "Оренбургский государственный медицинский университет" Министерства здравоохранения Российской Федерации</t>
  </si>
  <si>
    <t xml:space="preserve">Оренбургский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 Министерства здравоохранения Российской Федерации </t>
  </si>
  <si>
    <t>государственное автономное учреждение здравоохранения "Областной центр охраны здоровья семьи и репродукции"</t>
  </si>
  <si>
    <t>Государственное бюджетное учреждение здравоохранения "Городская клиническая больница № 1" города Оренбурга</t>
  </si>
  <si>
    <t>Государственное автономное учреждение здравоохранения "Городская клиническая больница № 2" города Оренбурга</t>
  </si>
  <si>
    <t>Государственное автономное учреждение здравоохранения "Городская клиническая больница № 3" города Оренбурга</t>
  </si>
  <si>
    <t>Государственное автономное учреждение здравоохранения "Городская клиническая больница № 4" г. Оренбурга</t>
  </si>
  <si>
    <t>Государственное бюджетное учреждение здравоохранения "Городская клиническая больница № 5" города Оренбурга</t>
  </si>
  <si>
    <t>Государственное автономное учреждение здравоохранения "Городская клиническая больница № 6" города Оренбурга</t>
  </si>
  <si>
    <t xml:space="preserve">Государственное бюджетное учреждение здравоохранения "Оренбургская областная клиническая инфекционная больница" </t>
  </si>
  <si>
    <t>Государственное автономное учреждение здравоохранения "Детская городская клиническая больница" города Оренбурга</t>
  </si>
  <si>
    <t xml:space="preserve">Государственное бюджетное учреждение здравоохранения "Оренбургский клинический перинатальный центр" </t>
  </si>
  <si>
    <t>Государственное автономное учреждение здравоохранения "Городская клиническая больница им. Н.И.Пирогова" города Оренбурга</t>
  </si>
  <si>
    <t>Государственное бюджетное учреждение здравоохранения "Областной центр медицинской реабилитации"</t>
  </si>
  <si>
    <t>Государственное бюджетное учреждение здравоохранения "Оренбургский областной центр медицинской профилактики"</t>
  </si>
  <si>
    <t>Государственное бюджетное учреждение здравоохранения "Клиническая станция скорой медицинской помощи" города Оренбурга</t>
  </si>
  <si>
    <t>Государственное автономное учреждение здравоохранения "Городская больница № 1" города Орска</t>
  </si>
  <si>
    <t>Государственное автономное учреждение здравоохранения "Городская больница № 2" города Орска</t>
  </si>
  <si>
    <t>Государственное автономное учреждение здравоохранения "Городская больница № 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</si>
  <si>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</si>
  <si>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автономное учреждение здравоохранения "Городская больница № 5" города Орска</t>
  </si>
  <si>
    <t>Государственное автономное учреждение здравоохранения "Станция скорой медицинской помощи" города Орска</t>
  </si>
  <si>
    <t>Государственное автономное учреждение здравоохранения "Больница скорой медицинской помощи" города Новотроицка</t>
  </si>
  <si>
    <t>Государственное автономное учреждение здравоохранения "Детская городская больница" города Новотроицка</t>
  </si>
  <si>
    <t>Государственное бюджетное учреждение здравоохранения "Городская больница" города Медногорска</t>
  </si>
  <si>
    <t>Государственное бюджетное учреждение здравоохранения "Городская больница" города Бугуруслана</t>
  </si>
  <si>
    <t>Государственное бюджетное учреждение здравоохранения "Бугурусланская районная больница"</t>
  </si>
  <si>
    <t>Государственное бюджетное учреждение здравоохранения "Бузулукская больница скорой медицинской помощи"</t>
  </si>
  <si>
    <t>Государственное бюджетное учреждение здравоохранения "Городская больница" города Бузулука</t>
  </si>
  <si>
    <t>Государственное автономное учреждение здравоохранения "Городская больница №1" города Бузулука</t>
  </si>
  <si>
    <t>Государственное бюджетное учреждение здравоохранения "Бузулукская районная больница"</t>
  </si>
  <si>
    <t>Государственное бюджетное учреждение здравоохранения "Городская больница" города Абдулино</t>
  </si>
  <si>
    <t>Государственное бюджетное учреждение здравоохранения "Адамовская районная больница"</t>
  </si>
  <si>
    <t>Государственное бюджетное учреждение здравоохранения "Акбулакская районная больница"</t>
  </si>
  <si>
    <t>Государственное бюджетное учреждение здравоохранения "Александровская районная больница"</t>
  </si>
  <si>
    <t>Государственное бюджетное учреждение здравоохранения "Асекеевская районная больница"</t>
  </si>
  <si>
    <t>Государственное бюджетное учреждение здравоохранения  "Беляевская районная больница"</t>
  </si>
  <si>
    <t>Государственное бюджетное учреждение здравоохранения "Городская больница" г. Гая</t>
  </si>
  <si>
    <t>Государственное бюджетное учреждение здравоохранения "Грачевская районная больница"</t>
  </si>
  <si>
    <t>Государственное бюджетное учреждение здравоохранения "Домбаровская районная больница"</t>
  </si>
  <si>
    <t>Государственное бюджетное учреждение здравоохранения "Илекская районная больница"</t>
  </si>
  <si>
    <t>Государственное автономное учреждение здравоохранения "Кваркенская районная больница"</t>
  </si>
  <si>
    <t>государственное бюджетное учреждение здравоохранения "Красногвардейская районная больница"</t>
  </si>
  <si>
    <t>государственное бюджетное учреждение здравоохранения "Городская больница" города Кувандыка</t>
  </si>
  <si>
    <t>государственное бюджетное учреждение здравоохранения "Станция скорой медицинской помощи" города Кувандыка</t>
  </si>
  <si>
    <t>Государственное бюджетное учреждение здравоохранения "Курманаевская районная больница"</t>
  </si>
  <si>
    <t>Государственное бюджетное учреждение здравоохранения "Матвеевская районная больница"</t>
  </si>
  <si>
    <t>государственное автономное учреждение здравоохранения "Новоорская районная больница"</t>
  </si>
  <si>
    <t>Государственное бюджетное учреждение здравоохранения "Новосергиевская районная больница"</t>
  </si>
  <si>
    <t>государственное бюджетное учреждение здравоохранения "Октябрьская районная больница"</t>
  </si>
  <si>
    <t>Государственное автономное учреждение здравоохранения " Оренбургская районная больница"</t>
  </si>
  <si>
    <t>Государственное бюджетное учреждение здравоохранения "Первомайская районная больница"</t>
  </si>
  <si>
    <t>государственное бюджетное учреждение здравоохранения "Переволоцкая районная больница"</t>
  </si>
  <si>
    <t>государственное бюджетное учреждение здравоохранения "Пономаревская районная больница"</t>
  </si>
  <si>
    <t>государственное бюджетное учреждение здравоохранения "Сакмарская районная больница"</t>
  </si>
  <si>
    <t>государственное бюджетное учреждение здравоохранения "Саракташская районная больница"</t>
  </si>
  <si>
    <t>Государственное бюджетное учреждение здравоохранения "Светлинская районная больница"</t>
  </si>
  <si>
    <t>Государственное бюджетное учреждение здравоохранения "Северная районная больница"</t>
  </si>
  <si>
    <t>Государственное бюджетное учреждение здравоохранения "Городская больница" города Соль-Илецка</t>
  </si>
  <si>
    <t>Государственное бюджетное учреждение здравоохранения "Городская больница" города Сорочинска</t>
  </si>
  <si>
    <t>Государственное бюджетное учреждение здравоохранения "Ташлинская районная больница"</t>
  </si>
  <si>
    <t>Государственное бюджетное учреждение здравоохранения "Тоцкая районная больница"</t>
  </si>
  <si>
    <t>государственное бюджетное учреждение здравоохранения " Тюльганская районная больница "</t>
  </si>
  <si>
    <t>государственное бюджетное учреждение здравоохранения "Шарлыкская районная больница"</t>
  </si>
  <si>
    <t>Государственное бюджетное учреждение здравоохранения "Городская больница" города Ясного</t>
  </si>
  <si>
    <t>Студенческая поликлиника федерального государственного бюджетного образовательного учреждения высшего образования "Оренбургский государственный университет"</t>
  </si>
  <si>
    <t>Негосударственное учреждение здравоохранения "Отделенческая клиническая больница на станции Оренбург открытого акционерного общества "Российские железные дороги"</t>
  </si>
  <si>
    <t>Негосударственное учреждение здравоохранения "Узловая больница на станции Орск открытого акционерного общества "Российские железные дороги"</t>
  </si>
  <si>
    <t>Негосударственное учреждение здравоохранения "Узловая больница на станции Бузулук открытого акционерного общества "Российские железные дороги"</t>
  </si>
  <si>
    <t>Акционерное общество "Санаторий - профилакторий "Солнечный"</t>
  </si>
  <si>
    <t>Акционерное общество "Санаторий "Строитель"</t>
  </si>
  <si>
    <t>Государственное унитарное предприятие Оренбургской области "Санаторий "Южный Урал"</t>
  </si>
  <si>
    <t>Филиал № 3 федерального государственного казенного учреждения "426 военный госпиталь" Министерства обороны Российской Федерации</t>
  </si>
  <si>
    <t>Федеральное казенное учреждение здравоохранения "Медико-санитарная часть № 56 Федеральной службы исполнения наказаний"</t>
  </si>
  <si>
    <t>Федеральное казенное учреждение здравоохранения "Медико-санитарная часть Министерства внутренних дел Российской Федерации по Оренбургской области"</t>
  </si>
  <si>
    <t>Общество с ограниченной ответственностью "Медикал сервис компани Восток"</t>
  </si>
  <si>
    <t>Общество с ограниченной ответственностью Медицинский многопрофильный центр Клиника "МаксиМед"</t>
  </si>
  <si>
    <t>Общество с ограниченной ответственностью "Б.Браун Авитум Руссланд Клиникс"</t>
  </si>
  <si>
    <t>Общество с ограниченной ответственностью Центр Клеточных Технологий "Нью Лайф"</t>
  </si>
  <si>
    <t>Акционерное общество "Санаторий "Дубовая роща'</t>
  </si>
  <si>
    <t>Автономная некоммерческая организация "Медицинский центр "Белая роза"</t>
  </si>
  <si>
    <t>государственное автономное учреждение здравоохранения  "Орский врачебно-физкультурный диспансер"</t>
  </si>
  <si>
    <t>И Т О Г О</t>
  </si>
  <si>
    <t>ФИЛИАЛ "ОРЕНБУРГ - РОСНО - МС" ОАО "РОСНО - МС"</t>
  </si>
  <si>
    <t>ФИЛИАЛ ООО "СК "ИНГОССТРАХ-М" В Г.ОРЕНБУРГ</t>
  </si>
  <si>
    <t>ФИЛИАЛ АО "МАКС-М" В Г. ОРЕНБУРГЕ</t>
  </si>
  <si>
    <t>Негосударственное учреждение здравоохранения "Узловая поликлиника на станции Абдулино открытого акционерного общества "Российские железные дороги"</t>
  </si>
  <si>
    <t>ФИЛИАЛ ООО "РГС-МЕДИЦИНА" В ОРЕНБУРГСКОЙ ОБЛАСТИ</t>
  </si>
  <si>
    <t>Объемы предоставления медицинской помощи в рамках программы обязательного медицинского страхования на   II  квартал 2017 года .</t>
  </si>
  <si>
    <t>Объемы  предоставления высокотехнологичной медицинской помощи в рамках программы обязательного медицинского страхования на 2017 год.</t>
  </si>
  <si>
    <t>Профиль( в соответсвии с приложением №2 к ГТС)</t>
  </si>
  <si>
    <t>Группа ВМП</t>
  </si>
  <si>
    <t>ГБУЗ "ООКБ"</t>
  </si>
  <si>
    <t>ГАУЗ "OOКБ № 2"</t>
  </si>
  <si>
    <t>ГБУЗ "ОДКБ"</t>
  </si>
  <si>
    <t>ОФ ФГБУ "МНТК "Микрохирургия глаза" им.акад. С.Н.Федорова" Минздрава России</t>
  </si>
  <si>
    <t>ГБУЗ "ООКОД" г.Оренбург</t>
  </si>
  <si>
    <t>ГБУЗ "ООД" г. Орск</t>
  </si>
  <si>
    <t>ГБУЗ "ГКБ № 1" г.Оренбурга</t>
  </si>
  <si>
    <t>ГБУЗ "ГКБ № 4 " г. Оренбурга</t>
  </si>
  <si>
    <t>ГБУЗ "ГКБ № 5" г.Оренбурга</t>
  </si>
  <si>
    <t>ГБУЗ "ОКПЦ" г.Оренбург</t>
  </si>
  <si>
    <t>ГАУЗ "ГКБ им. Н.И. Пирогова" г.Оренбурга</t>
  </si>
  <si>
    <t>ГАУЗ "ГБ №3" г. Орска</t>
  </si>
  <si>
    <t>ГАУЗ "ГБ № 4" г. Орска</t>
  </si>
  <si>
    <t>ГБУЗ "ГБ" г. Бузулука</t>
  </si>
  <si>
    <t>ОКБ на ст.Оренбург г.Оренбург</t>
  </si>
  <si>
    <t>ГБУЗ "ББСМП" г. Бузулука</t>
  </si>
  <si>
    <t>Всего объем ВМП</t>
  </si>
  <si>
    <t>объем.руб.</t>
  </si>
  <si>
    <t>Абдоминальная хирургия</t>
  </si>
  <si>
    <t>Гематология</t>
  </si>
  <si>
    <t>Детская хирургия в период новорожденности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</si>
  <si>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</si>
  <si>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</si>
  <si>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</si>
  <si>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</si>
  <si>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</si>
  <si>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</si>
  <si>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</si>
  <si>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</si>
  <si>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</si>
  <si>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</si>
  <si>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</si>
  <si>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</si>
  <si>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Объемы  предоставления высокотехнологичной медицинской помощи в рамках программы обязательного медицинского страхования на   II  квартал 2017 года .</t>
  </si>
  <si>
    <t>Профиль( в соответсвии с приложением №2 к ТС)</t>
  </si>
  <si>
    <t>Приложение 1.1 к протоколу заседания Комиссии по разработке ТП ОМС № 10 от 10.05.2017 г.</t>
  </si>
  <si>
    <t>Приложение 1 к протоколу заседания Комиссии по разработке ТП ОМС № 10 от 10.05.2017 г.</t>
  </si>
  <si>
    <t>Приложение 2 к протоколу заседания Комиссии по разработке ТП ОМС № 10 от 10.05.2017 г.</t>
  </si>
  <si>
    <t>Приложение 2.1 к протоколу заседания Комиссии по разработке ТП ОМС № 10 от 10.05.2017 г.</t>
  </si>
  <si>
    <t>Код МОЕР</t>
  </si>
  <si>
    <t>% премиальной суммы, подлежащий перечислению в МО в соответствии с утвержденным расчетом результатов оценки</t>
  </si>
  <si>
    <t>Оренбургский филиал ОАО "Страховая компания "Согаз-мед"</t>
  </si>
  <si>
    <t xml:space="preserve">Филиал "Оренбург-Росно-МС" ОАО Страховая компания "Росно-МС" </t>
  </si>
  <si>
    <t xml:space="preserve">Филиал ООО "Страховая компания "Ингосстрах-М" в г.Оренбурге </t>
  </si>
  <si>
    <t>Филиал ЗАО "Медицинская акционарная страховая компания "МАКС-М" в г.Оренбурге</t>
  </si>
  <si>
    <t>Ф-л ООО "РГС-МЕДИЦИНА" В Оренбургской области</t>
  </si>
  <si>
    <t xml:space="preserve">Приложение 4 к протоколу заседания  Комиссии по разработке ТП ОМС №10 от 10.05.2017г.   </t>
  </si>
  <si>
    <t>Приложение 1.10 к протоколу заседания Комиссии по разработке ТП ОМС № 9 от 05.05.2017 г.</t>
  </si>
  <si>
    <t xml:space="preserve">Расчет суммы премии, подлежащей распределению  по итогам работы медицинских организаций - балансодержателей за март 2017 года </t>
  </si>
  <si>
    <t>Остаток премиального фонда по МО-балансодержателям за январь - февраль 2017г. после оценки результатов и выплаты СМО, рублей</t>
  </si>
  <si>
    <t xml:space="preserve">Итого премиальный фонд к распределению 
по итогам работы за март 2017г., рублей </t>
  </si>
  <si>
    <t>Приложение 1.11 к протоколу заседания Комиссии по разработке ТП ОМС № 9 от 05.05.2017 г.</t>
  </si>
  <si>
    <t>Расчет премиальных сумм по итогам работы амбулаторной службы медицинских организаций – балансодержателей 
за март 2017 года в разрезе страховых медицинских организаций</t>
  </si>
  <si>
    <t xml:space="preserve">Премиальный фонд к распределению 
по итогам работы за март 2017г., рублей </t>
  </si>
  <si>
    <t xml:space="preserve">Итого сумма премии к выплате
по итогам работы  за март 2017г., рублей </t>
  </si>
  <si>
    <t>СПРАВОЧНО
переходящий на апрель 2017г.  остаток</t>
  </si>
  <si>
    <t>х</t>
  </si>
  <si>
    <t>Сумма премиального фонда за март 2017г., рублей</t>
  </si>
  <si>
    <t xml:space="preserve">Приложение 4.1 к протоколу заседания  Комиссии по разработке ТП ОМС №10 от 10.05.2017г.   </t>
  </si>
  <si>
    <t>* для ГБУЗ "ББСМП" расчёт премии производился за 3 месяца, т.к. в январе и феврале оценка работы по всем Бузулукским МО не осуществлялось</t>
  </si>
  <si>
    <t>560214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</si>
</sst>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</font>
    <font>
      <sz val="8"/>
      <name val="Arial"/>
      <family val="2"/>
    </font>
    <font>
      <sz val="14"/>
      <name val="Arial"/>
      <family val="2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1"/>
    </font>
    <font>
      <sz val="10"/>
      <color indexed="8"/>
      <name val="Arial"/>
      <family val="2"/>
    </font>
    <font>
      <b/>
      <sz val="12"/>
      <name val="Arial"/>
      <family val="2"/>
      <charset val="204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8" fillId="0" borderId="0"/>
    <xf numFmtId="0" fontId="6" fillId="0" borderId="0"/>
    <xf numFmtId="0" fontId="17" fillId="0" borderId="0"/>
  </cellStyleXfs>
  <cellXfs count="121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wrapText="1"/>
    </xf>
    <xf numFmtId="3" fontId="4" fillId="0" borderId="1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left" wrapText="1"/>
    </xf>
    <xf numFmtId="0" fontId="5" fillId="0" borderId="1" xfId="1" applyNumberFormat="1" applyFont="1" applyBorder="1" applyAlignment="1">
      <alignment horizontal="right" vertical="center"/>
    </xf>
    <xf numFmtId="1" fontId="5" fillId="0" borderId="1" xfId="1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left" wrapText="1"/>
    </xf>
    <xf numFmtId="3" fontId="5" fillId="0" borderId="1" xfId="1" applyNumberFormat="1" applyFont="1" applyBorder="1" applyAlignment="1">
      <alignment horizontal="right" vertical="center"/>
    </xf>
    <xf numFmtId="0" fontId="3" fillId="0" borderId="0" xfId="1" applyNumberFormat="1" applyFont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0" xfId="0" applyNumberFormat="1" applyAlignment="1">
      <alignment horizontal="left" vertical="center"/>
    </xf>
    <xf numFmtId="0" fontId="0" fillId="0" borderId="1" xfId="0" applyNumberFormat="1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left" vertical="center"/>
    </xf>
    <xf numFmtId="4" fontId="0" fillId="0" borderId="1" xfId="0" applyNumberFormat="1" applyFont="1" applyBorder="1" applyAlignment="1">
      <alignment horizontal="right" vertical="center" wrapText="1"/>
    </xf>
    <xf numFmtId="2" fontId="0" fillId="0" borderId="1" xfId="0" applyNumberFormat="1" applyFont="1" applyBorder="1" applyAlignment="1">
      <alignment horizontal="right" vertical="center" wrapText="1"/>
    </xf>
    <xf numFmtId="0" fontId="0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2" fontId="13" fillId="0" borderId="1" xfId="0" applyNumberFormat="1" applyFont="1" applyBorder="1" applyAlignment="1">
      <alignment horizontal="right" vertical="center" wrapText="1"/>
    </xf>
    <xf numFmtId="0" fontId="13" fillId="0" borderId="0" xfId="0" applyNumberFormat="1" applyFont="1" applyAlignment="1">
      <alignment horizontal="left" vertical="center"/>
    </xf>
    <xf numFmtId="0" fontId="1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8" fillId="0" borderId="0" xfId="3" applyFont="1" applyFill="1"/>
    <xf numFmtId="0" fontId="2" fillId="0" borderId="0" xfId="3" applyFont="1" applyFill="1" applyAlignment="1">
      <alignment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5" applyNumberFormat="1" applyFont="1" applyBorder="1" applyAlignment="1">
      <alignment wrapText="1"/>
    </xf>
    <xf numFmtId="3" fontId="8" fillId="0" borderId="1" xfId="3" applyNumberFormat="1" applyFont="1" applyFill="1" applyBorder="1" applyAlignment="1">
      <alignment horizontal="right" vertical="center" wrapText="1"/>
    </xf>
    <xf numFmtId="2" fontId="14" fillId="3" borderId="1" xfId="3" applyNumberFormat="1" applyFont="1" applyFill="1" applyBorder="1" applyAlignment="1">
      <alignment horizontal="center" vertical="center" wrapText="1"/>
    </xf>
    <xf numFmtId="3" fontId="14" fillId="2" borderId="1" xfId="3" applyNumberFormat="1" applyFont="1" applyFill="1" applyBorder="1" applyAlignment="1">
      <alignment horizontal="right" vertical="center" wrapText="1"/>
    </xf>
    <xf numFmtId="3" fontId="14" fillId="0" borderId="1" xfId="3" applyNumberFormat="1" applyFont="1" applyFill="1" applyBorder="1" applyAlignment="1">
      <alignment horizontal="right" vertical="center" wrapText="1"/>
    </xf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8" fillId="0" borderId="1" xfId="5" applyNumberFormat="1" applyFont="1" applyBorder="1" applyAlignment="1">
      <alignment horizontal="left" wrapText="1"/>
    </xf>
    <xf numFmtId="3" fontId="14" fillId="3" borderId="1" xfId="3" applyNumberFormat="1" applyFont="1" applyFill="1" applyBorder="1" applyAlignment="1">
      <alignment horizontal="right" vertical="center" wrapText="1"/>
    </xf>
    <xf numFmtId="3" fontId="18" fillId="4" borderId="1" xfId="0" applyNumberFormat="1" applyFont="1" applyFill="1" applyBorder="1" applyAlignment="1">
      <alignment horizontal="center" vertical="center" wrapText="1"/>
    </xf>
    <xf numFmtId="3" fontId="20" fillId="6" borderId="1" xfId="0" applyNumberFormat="1" applyFont="1" applyFill="1" applyBorder="1" applyAlignment="1">
      <alignment horizontal="center" vertical="center" wrapText="1"/>
    </xf>
    <xf numFmtId="3" fontId="14" fillId="5" borderId="1" xfId="3" applyNumberFormat="1" applyFont="1" applyFill="1" applyBorder="1" applyAlignment="1">
      <alignment horizontal="right" vertical="center" wrapText="1"/>
    </xf>
    <xf numFmtId="1" fontId="8" fillId="0" borderId="1" xfId="0" applyNumberFormat="1" applyFont="1" applyBorder="1" applyAlignment="1">
      <alignment horizontal="left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2" fillId="7" borderId="1" xfId="0" applyNumberFormat="1" applyFont="1" applyFill="1" applyBorder="1" applyAlignment="1">
      <alignment horizontal="center" vertical="center" wrapText="1"/>
    </xf>
    <xf numFmtId="0" fontId="14" fillId="0" borderId="0" xfId="3" applyFont="1" applyFill="1"/>
    <xf numFmtId="0" fontId="8" fillId="0" borderId="0" xfId="3" applyFont="1" applyFill="1" applyAlignment="1">
      <alignment wrapText="1"/>
    </xf>
    <xf numFmtId="3" fontId="8" fillId="0" borderId="0" xfId="3" applyNumberFormat="1" applyFont="1" applyFill="1" applyAlignment="1">
      <alignment horizontal="center" vertical="center" wrapText="1"/>
    </xf>
    <xf numFmtId="0" fontId="14" fillId="0" borderId="0" xfId="3" applyFont="1" applyFill="1" applyAlignment="1">
      <alignment horizontal="center" vertical="center" wrapText="1"/>
    </xf>
    <xf numFmtId="0" fontId="8" fillId="0" borderId="0" xfId="1" applyFont="1" applyFill="1" applyAlignment="1">
      <alignment wrapText="1"/>
    </xf>
    <xf numFmtId="0" fontId="0" fillId="0" borderId="0" xfId="0" applyAlignment="1">
      <alignment wrapText="1"/>
    </xf>
    <xf numFmtId="2" fontId="14" fillId="3" borderId="1" xfId="3" applyNumberFormat="1" applyFont="1" applyFill="1" applyBorder="1" applyAlignment="1">
      <alignment horizontal="right" vertical="center" wrapText="1"/>
    </xf>
    <xf numFmtId="3" fontId="8" fillId="2" borderId="1" xfId="3" applyNumberFormat="1" applyFont="1" applyFill="1" applyBorder="1" applyAlignment="1">
      <alignment horizontal="right" vertical="center" wrapText="1"/>
    </xf>
    <xf numFmtId="0" fontId="8" fillId="0" borderId="0" xfId="3" applyFont="1" applyFill="1" applyAlignment="1">
      <alignment horizontal="center" vertical="center" wrapText="1"/>
    </xf>
    <xf numFmtId="0" fontId="14" fillId="2" borderId="2" xfId="3" applyFont="1" applyFill="1" applyBorder="1" applyAlignment="1">
      <alignment horizontal="center" vertical="center" wrapText="1"/>
    </xf>
    <xf numFmtId="0" fontId="14" fillId="2" borderId="11" xfId="3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right" wrapText="1"/>
    </xf>
    <xf numFmtId="0" fontId="14" fillId="0" borderId="1" xfId="3" applyFont="1" applyFill="1" applyBorder="1"/>
    <xf numFmtId="0" fontId="8" fillId="0" borderId="0" xfId="2" applyFont="1" applyBorder="1" applyAlignment="1">
      <alignment horizontal="right" wrapText="1"/>
    </xf>
    <xf numFmtId="0" fontId="14" fillId="0" borderId="0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11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15" fillId="3" borderId="2" xfId="3" applyFont="1" applyFill="1" applyBorder="1" applyAlignment="1">
      <alignment horizontal="center" vertical="center" wrapText="1"/>
    </xf>
    <xf numFmtId="0" fontId="15" fillId="3" borderId="11" xfId="3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4" fillId="3" borderId="1" xfId="3" applyFont="1" applyFill="1" applyBorder="1" applyAlignment="1">
      <alignment horizontal="center" vertical="center" wrapText="1"/>
    </xf>
    <xf numFmtId="0" fontId="8" fillId="6" borderId="1" xfId="3" applyFont="1" applyFill="1" applyBorder="1" applyAlignment="1">
      <alignment horizontal="center" vertical="center" wrapText="1"/>
    </xf>
    <xf numFmtId="0" fontId="14" fillId="6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left" vertical="center" wrapText="1"/>
    </xf>
    <xf numFmtId="0" fontId="19" fillId="0" borderId="0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3" borderId="12" xfId="3" applyFont="1" applyFill="1" applyBorder="1" applyAlignment="1">
      <alignment horizontal="center" vertical="center" wrapText="1"/>
    </xf>
    <xf numFmtId="0" fontId="8" fillId="3" borderId="14" xfId="3" applyFont="1" applyFill="1" applyBorder="1" applyAlignment="1">
      <alignment horizontal="center" vertical="center" wrapText="1"/>
    </xf>
    <xf numFmtId="0" fontId="8" fillId="3" borderId="8" xfId="3" applyFont="1" applyFill="1" applyBorder="1" applyAlignment="1">
      <alignment horizontal="center" vertical="center" wrapText="1"/>
    </xf>
    <xf numFmtId="0" fontId="7" fillId="0" borderId="0" xfId="1" applyNumberFormat="1" applyFont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/>
    </xf>
    <xf numFmtId="0" fontId="8" fillId="0" borderId="9" xfId="2" applyFont="1" applyBorder="1" applyAlignment="1">
      <alignment horizontal="right"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4"/>
    <cellStyle name="Обычный_Лист3" xfId="5"/>
    <cellStyle name="Обычный_май премирование мо (версия 1)" xf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tabSelected="1" view="pageBreakPreview" topLeftCell="D48" zoomScale="82" zoomScaleNormal="100" zoomScaleSheetLayoutView="82" workbookViewId="0">
      <selection activeCell="L73" sqref="L73"/>
    </sheetView>
  </sheetViews>
  <sheetFormatPr defaultRowHeight="15" x14ac:dyDescent="0.25"/>
  <cols>
    <col min="2" max="2" width="28.28515625" customWidth="1"/>
    <col min="3" max="3" width="11.140625" customWidth="1"/>
    <col min="4" max="4" width="11" customWidth="1"/>
    <col min="5" max="5" width="10.42578125" customWidth="1"/>
    <col min="6" max="7" width="12.42578125" customWidth="1"/>
    <col min="8" max="8" width="10.85546875" customWidth="1"/>
    <col min="9" max="9" width="11.5703125" customWidth="1"/>
    <col min="10" max="11" width="11.42578125" customWidth="1"/>
    <col min="12" max="12" width="12" customWidth="1"/>
    <col min="13" max="13" width="11.5703125" customWidth="1"/>
    <col min="14" max="14" width="12.85546875" customWidth="1"/>
    <col min="15" max="15" width="11.28515625" customWidth="1"/>
    <col min="17" max="21" width="11" style="64" customWidth="1"/>
    <col min="22" max="22" width="12.140625" style="64" customWidth="1"/>
  </cols>
  <sheetData>
    <row r="1" spans="1:22" ht="39" customHeight="1" x14ac:dyDescent="0.25">
      <c r="M1" s="67" t="s">
        <v>327</v>
      </c>
      <c r="N1" s="67"/>
      <c r="O1" s="67"/>
    </row>
    <row r="2" spans="1:22" ht="45.75" customHeight="1" x14ac:dyDescent="0.25">
      <c r="A2" s="37"/>
      <c r="B2" s="38"/>
      <c r="C2" s="64"/>
      <c r="D2" s="64"/>
      <c r="E2" s="64"/>
      <c r="F2" s="64"/>
      <c r="G2" s="64"/>
      <c r="H2" s="64"/>
      <c r="I2" s="64"/>
      <c r="J2" s="64"/>
      <c r="K2" s="64"/>
      <c r="L2" s="61"/>
      <c r="M2" s="69" t="s">
        <v>320</v>
      </c>
      <c r="N2" s="69"/>
      <c r="O2" s="69"/>
      <c r="T2" s="80"/>
      <c r="U2" s="80"/>
      <c r="V2" s="80"/>
    </row>
    <row r="3" spans="1:22" ht="35.25" customHeight="1" x14ac:dyDescent="0.25">
      <c r="A3" s="70" t="s">
        <v>321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Q3" s="37"/>
      <c r="R3" s="37"/>
      <c r="S3" s="37"/>
      <c r="T3" s="37"/>
      <c r="U3" s="37"/>
      <c r="V3" s="37"/>
    </row>
    <row r="4" spans="1:22" ht="34.5" customHeight="1" x14ac:dyDescent="0.25">
      <c r="A4" s="71" t="s">
        <v>308</v>
      </c>
      <c r="B4" s="73" t="s">
        <v>142</v>
      </c>
      <c r="C4" s="75" t="s">
        <v>322</v>
      </c>
      <c r="D4" s="76"/>
      <c r="E4" s="76"/>
      <c r="F4" s="76"/>
      <c r="G4" s="77"/>
      <c r="H4" s="65" t="s">
        <v>0</v>
      </c>
      <c r="I4" s="78" t="s">
        <v>309</v>
      </c>
      <c r="J4" s="75" t="s">
        <v>323</v>
      </c>
      <c r="K4" s="76"/>
      <c r="L4" s="76"/>
      <c r="M4" s="76"/>
      <c r="N4" s="77"/>
      <c r="O4" s="65" t="s">
        <v>0</v>
      </c>
      <c r="Q4" s="75" t="s">
        <v>324</v>
      </c>
      <c r="R4" s="76"/>
      <c r="S4" s="76"/>
      <c r="T4" s="76"/>
      <c r="U4" s="77"/>
      <c r="V4" s="65" t="s">
        <v>0</v>
      </c>
    </row>
    <row r="5" spans="1:22" ht="103.5" customHeight="1" x14ac:dyDescent="0.25">
      <c r="A5" s="72"/>
      <c r="B5" s="74"/>
      <c r="C5" s="39" t="s">
        <v>310</v>
      </c>
      <c r="D5" s="39" t="s">
        <v>311</v>
      </c>
      <c r="E5" s="39" t="s">
        <v>312</v>
      </c>
      <c r="F5" s="39" t="s">
        <v>313</v>
      </c>
      <c r="G5" s="39" t="s">
        <v>314</v>
      </c>
      <c r="H5" s="66"/>
      <c r="I5" s="79"/>
      <c r="J5" s="39" t="s">
        <v>310</v>
      </c>
      <c r="K5" s="39" t="s">
        <v>311</v>
      </c>
      <c r="L5" s="39" t="s">
        <v>312</v>
      </c>
      <c r="M5" s="39" t="s">
        <v>313</v>
      </c>
      <c r="N5" s="39" t="s">
        <v>314</v>
      </c>
      <c r="O5" s="66"/>
      <c r="Q5" s="39" t="s">
        <v>310</v>
      </c>
      <c r="R5" s="39" t="s">
        <v>311</v>
      </c>
      <c r="S5" s="39" t="s">
        <v>312</v>
      </c>
      <c r="T5" s="39" t="s">
        <v>313</v>
      </c>
      <c r="U5" s="39" t="s">
        <v>314</v>
      </c>
      <c r="V5" s="66"/>
    </row>
    <row r="6" spans="1:22" ht="26.25" x14ac:dyDescent="0.25">
      <c r="A6" s="48">
        <v>560002</v>
      </c>
      <c r="B6" s="40" t="s">
        <v>137</v>
      </c>
      <c r="C6" s="41">
        <v>280601</v>
      </c>
      <c r="D6" s="41">
        <v>87479</v>
      </c>
      <c r="E6" s="41">
        <v>149255</v>
      </c>
      <c r="F6" s="41">
        <v>13090</v>
      </c>
      <c r="G6" s="41">
        <v>63508</v>
      </c>
      <c r="H6" s="43">
        <v>593933</v>
      </c>
      <c r="I6" s="62">
        <v>68.16</v>
      </c>
      <c r="J6" s="41">
        <f>C6/100*$I6</f>
        <v>191258</v>
      </c>
      <c r="K6" s="41">
        <f t="shared" ref="K6:N21" si="0">D6/100*$I6</f>
        <v>59626</v>
      </c>
      <c r="L6" s="41">
        <f t="shared" si="0"/>
        <v>101732</v>
      </c>
      <c r="M6" s="41">
        <f t="shared" si="0"/>
        <v>8922</v>
      </c>
      <c r="N6" s="41">
        <f t="shared" si="0"/>
        <v>43287</v>
      </c>
      <c r="O6" s="52">
        <v>404825</v>
      </c>
      <c r="Q6" s="41">
        <f t="shared" ref="Q6:V21" si="1">C6-J6</f>
        <v>89343</v>
      </c>
      <c r="R6" s="41">
        <f t="shared" si="1"/>
        <v>27853</v>
      </c>
      <c r="S6" s="41">
        <f t="shared" si="1"/>
        <v>47523</v>
      </c>
      <c r="T6" s="41">
        <f t="shared" si="1"/>
        <v>4168</v>
      </c>
      <c r="U6" s="41">
        <f t="shared" si="1"/>
        <v>20221</v>
      </c>
      <c r="V6" s="63">
        <f t="shared" si="1"/>
        <v>189108</v>
      </c>
    </row>
    <row r="7" spans="1:22" ht="26.25" x14ac:dyDescent="0.25">
      <c r="A7" s="48">
        <v>560014</v>
      </c>
      <c r="B7" s="40" t="s">
        <v>130</v>
      </c>
      <c r="C7" s="41">
        <v>46681</v>
      </c>
      <c r="D7" s="41">
        <v>17369</v>
      </c>
      <c r="E7" s="41">
        <v>12227</v>
      </c>
      <c r="F7" s="41">
        <v>22943</v>
      </c>
      <c r="G7" s="41">
        <v>26989</v>
      </c>
      <c r="H7" s="43">
        <v>126209</v>
      </c>
      <c r="I7" s="62">
        <v>71.62</v>
      </c>
      <c r="J7" s="41">
        <f t="shared" ref="J7:N65" si="2">C7/100*$I7</f>
        <v>33433</v>
      </c>
      <c r="K7" s="41">
        <f t="shared" si="0"/>
        <v>12440</v>
      </c>
      <c r="L7" s="41">
        <f t="shared" si="0"/>
        <v>8757</v>
      </c>
      <c r="M7" s="41">
        <f t="shared" si="0"/>
        <v>16432</v>
      </c>
      <c r="N7" s="41">
        <f t="shared" si="0"/>
        <v>19330</v>
      </c>
      <c r="O7" s="52">
        <v>90392</v>
      </c>
      <c r="Q7" s="41">
        <f t="shared" si="1"/>
        <v>13248</v>
      </c>
      <c r="R7" s="41">
        <f t="shared" si="1"/>
        <v>4929</v>
      </c>
      <c r="S7" s="41">
        <f t="shared" si="1"/>
        <v>3470</v>
      </c>
      <c r="T7" s="41">
        <f t="shared" si="1"/>
        <v>6511</v>
      </c>
      <c r="U7" s="41">
        <f t="shared" si="1"/>
        <v>7659</v>
      </c>
      <c r="V7" s="63">
        <f t="shared" si="1"/>
        <v>35817</v>
      </c>
    </row>
    <row r="8" spans="1:22" x14ac:dyDescent="0.25">
      <c r="A8" s="48">
        <v>560017</v>
      </c>
      <c r="B8" s="40" t="s">
        <v>127</v>
      </c>
      <c r="C8" s="41">
        <v>1901288</v>
      </c>
      <c r="D8" s="41">
        <v>166506</v>
      </c>
      <c r="E8" s="41">
        <v>100642</v>
      </c>
      <c r="F8" s="41">
        <v>64557</v>
      </c>
      <c r="G8" s="41">
        <v>300180</v>
      </c>
      <c r="H8" s="43">
        <v>2533173</v>
      </c>
      <c r="I8" s="62">
        <v>81.400000000000006</v>
      </c>
      <c r="J8" s="41">
        <f t="shared" si="2"/>
        <v>1547648</v>
      </c>
      <c r="K8" s="41">
        <f t="shared" si="0"/>
        <v>135536</v>
      </c>
      <c r="L8" s="41">
        <f t="shared" si="0"/>
        <v>81923</v>
      </c>
      <c r="M8" s="41">
        <f t="shared" si="0"/>
        <v>52549</v>
      </c>
      <c r="N8" s="41">
        <f t="shared" si="0"/>
        <v>244347</v>
      </c>
      <c r="O8" s="52">
        <v>2062003</v>
      </c>
      <c r="Q8" s="41">
        <f t="shared" si="1"/>
        <v>353640</v>
      </c>
      <c r="R8" s="41">
        <f t="shared" si="1"/>
        <v>30970</v>
      </c>
      <c r="S8" s="41">
        <f t="shared" si="1"/>
        <v>18719</v>
      </c>
      <c r="T8" s="41">
        <f t="shared" si="1"/>
        <v>12008</v>
      </c>
      <c r="U8" s="41">
        <f t="shared" si="1"/>
        <v>55833</v>
      </c>
      <c r="V8" s="63">
        <f t="shared" si="1"/>
        <v>471170</v>
      </c>
    </row>
    <row r="9" spans="1:22" x14ac:dyDescent="0.25">
      <c r="A9" s="48">
        <v>560019</v>
      </c>
      <c r="B9" s="40" t="s">
        <v>125</v>
      </c>
      <c r="C9" s="41">
        <v>1333577</v>
      </c>
      <c r="D9" s="41">
        <v>206159</v>
      </c>
      <c r="E9" s="41">
        <v>167326</v>
      </c>
      <c r="F9" s="41">
        <v>164773</v>
      </c>
      <c r="G9" s="41">
        <v>425765</v>
      </c>
      <c r="H9" s="43">
        <v>2297600</v>
      </c>
      <c r="I9" s="62">
        <v>91.77</v>
      </c>
      <c r="J9" s="41">
        <f t="shared" si="2"/>
        <v>1223824</v>
      </c>
      <c r="K9" s="41">
        <f t="shared" si="0"/>
        <v>189192</v>
      </c>
      <c r="L9" s="41">
        <f t="shared" si="0"/>
        <v>153555</v>
      </c>
      <c r="M9" s="41">
        <f t="shared" si="0"/>
        <v>151212</v>
      </c>
      <c r="N9" s="41">
        <f t="shared" si="0"/>
        <v>390725</v>
      </c>
      <c r="O9" s="52">
        <v>2108508</v>
      </c>
      <c r="Q9" s="41">
        <f t="shared" si="1"/>
        <v>109753</v>
      </c>
      <c r="R9" s="41">
        <f t="shared" si="1"/>
        <v>16967</v>
      </c>
      <c r="S9" s="41">
        <f t="shared" si="1"/>
        <v>13771</v>
      </c>
      <c r="T9" s="41">
        <f t="shared" si="1"/>
        <v>13561</v>
      </c>
      <c r="U9" s="41">
        <f t="shared" si="1"/>
        <v>35040</v>
      </c>
      <c r="V9" s="63">
        <f t="shared" si="1"/>
        <v>189092</v>
      </c>
    </row>
    <row r="10" spans="1:22" x14ac:dyDescent="0.25">
      <c r="A10" s="48">
        <v>560021</v>
      </c>
      <c r="B10" s="40" t="s">
        <v>123</v>
      </c>
      <c r="C10" s="41">
        <v>2972484</v>
      </c>
      <c r="D10" s="41">
        <v>723436</v>
      </c>
      <c r="E10" s="41">
        <v>378273</v>
      </c>
      <c r="F10" s="41">
        <v>103908</v>
      </c>
      <c r="G10" s="41">
        <v>324637</v>
      </c>
      <c r="H10" s="43">
        <v>4502738</v>
      </c>
      <c r="I10" s="62">
        <v>80.17</v>
      </c>
      <c r="J10" s="41">
        <f t="shared" si="2"/>
        <v>2383040</v>
      </c>
      <c r="K10" s="41">
        <f t="shared" si="0"/>
        <v>579979</v>
      </c>
      <c r="L10" s="41">
        <f t="shared" si="0"/>
        <v>303261</v>
      </c>
      <c r="M10" s="41">
        <f t="shared" si="0"/>
        <v>83303</v>
      </c>
      <c r="N10" s="41">
        <f t="shared" si="0"/>
        <v>260261</v>
      </c>
      <c r="O10" s="52">
        <v>3609844</v>
      </c>
      <c r="Q10" s="41">
        <f t="shared" si="1"/>
        <v>589444</v>
      </c>
      <c r="R10" s="41">
        <f t="shared" si="1"/>
        <v>143457</v>
      </c>
      <c r="S10" s="41">
        <f t="shared" si="1"/>
        <v>75012</v>
      </c>
      <c r="T10" s="41">
        <f t="shared" si="1"/>
        <v>20605</v>
      </c>
      <c r="U10" s="41">
        <f t="shared" si="1"/>
        <v>64376</v>
      </c>
      <c r="V10" s="63">
        <f t="shared" si="1"/>
        <v>892894</v>
      </c>
    </row>
    <row r="11" spans="1:22" x14ac:dyDescent="0.25">
      <c r="A11" s="48">
        <v>560022</v>
      </c>
      <c r="B11" s="40" t="s">
        <v>122</v>
      </c>
      <c r="C11" s="41">
        <v>1709086</v>
      </c>
      <c r="D11" s="41">
        <v>388601</v>
      </c>
      <c r="E11" s="41">
        <v>406761</v>
      </c>
      <c r="F11" s="41">
        <v>74003</v>
      </c>
      <c r="G11" s="41">
        <v>474565</v>
      </c>
      <c r="H11" s="43">
        <v>3053016</v>
      </c>
      <c r="I11" s="62">
        <v>85.26</v>
      </c>
      <c r="J11" s="41">
        <f t="shared" si="2"/>
        <v>1457167</v>
      </c>
      <c r="K11" s="41">
        <f t="shared" si="0"/>
        <v>331321</v>
      </c>
      <c r="L11" s="41">
        <f t="shared" si="0"/>
        <v>346804</v>
      </c>
      <c r="M11" s="41">
        <f t="shared" si="0"/>
        <v>63095</v>
      </c>
      <c r="N11" s="41">
        <f t="shared" si="0"/>
        <v>404614</v>
      </c>
      <c r="O11" s="52">
        <v>2603001</v>
      </c>
      <c r="Q11" s="41">
        <f t="shared" si="1"/>
        <v>251919</v>
      </c>
      <c r="R11" s="41">
        <f t="shared" si="1"/>
        <v>57280</v>
      </c>
      <c r="S11" s="41">
        <f t="shared" si="1"/>
        <v>59957</v>
      </c>
      <c r="T11" s="41">
        <f t="shared" si="1"/>
        <v>10908</v>
      </c>
      <c r="U11" s="41">
        <f t="shared" si="1"/>
        <v>69951</v>
      </c>
      <c r="V11" s="63">
        <f t="shared" si="1"/>
        <v>450015</v>
      </c>
    </row>
    <row r="12" spans="1:22" x14ac:dyDescent="0.25">
      <c r="A12" s="48">
        <v>560024</v>
      </c>
      <c r="B12" s="40" t="s">
        <v>120</v>
      </c>
      <c r="C12" s="41">
        <v>1433417</v>
      </c>
      <c r="D12" s="41">
        <v>389687</v>
      </c>
      <c r="E12" s="41">
        <v>159433</v>
      </c>
      <c r="F12" s="41">
        <v>90097</v>
      </c>
      <c r="G12" s="41">
        <v>271229</v>
      </c>
      <c r="H12" s="43">
        <v>2343863</v>
      </c>
      <c r="I12" s="62">
        <v>96.6</v>
      </c>
      <c r="J12" s="41">
        <f t="shared" si="2"/>
        <v>1384681</v>
      </c>
      <c r="K12" s="41">
        <f t="shared" si="0"/>
        <v>376438</v>
      </c>
      <c r="L12" s="41">
        <f t="shared" si="0"/>
        <v>154012</v>
      </c>
      <c r="M12" s="41">
        <f t="shared" si="0"/>
        <v>87034</v>
      </c>
      <c r="N12" s="41">
        <f t="shared" si="0"/>
        <v>262007</v>
      </c>
      <c r="O12" s="52">
        <v>2264172</v>
      </c>
      <c r="Q12" s="41">
        <f t="shared" si="1"/>
        <v>48736</v>
      </c>
      <c r="R12" s="41">
        <f t="shared" si="1"/>
        <v>13249</v>
      </c>
      <c r="S12" s="41">
        <f t="shared" si="1"/>
        <v>5421</v>
      </c>
      <c r="T12" s="41">
        <f t="shared" si="1"/>
        <v>3063</v>
      </c>
      <c r="U12" s="41">
        <f t="shared" si="1"/>
        <v>9222</v>
      </c>
      <c r="V12" s="63">
        <f t="shared" si="1"/>
        <v>79691</v>
      </c>
    </row>
    <row r="13" spans="1:22" ht="26.25" x14ac:dyDescent="0.25">
      <c r="A13" s="48">
        <v>560026</v>
      </c>
      <c r="B13" s="40" t="s">
        <v>118</v>
      </c>
      <c r="C13" s="41">
        <v>1938352</v>
      </c>
      <c r="D13" s="41">
        <v>1467694</v>
      </c>
      <c r="E13" s="41">
        <v>585165</v>
      </c>
      <c r="F13" s="41">
        <v>117685</v>
      </c>
      <c r="G13" s="41">
        <v>400135</v>
      </c>
      <c r="H13" s="43">
        <v>4509031</v>
      </c>
      <c r="I13" s="62">
        <v>57.97</v>
      </c>
      <c r="J13" s="41">
        <f t="shared" si="2"/>
        <v>1123663</v>
      </c>
      <c r="K13" s="41">
        <f t="shared" si="0"/>
        <v>850822</v>
      </c>
      <c r="L13" s="41">
        <f t="shared" si="0"/>
        <v>339220</v>
      </c>
      <c r="M13" s="41">
        <f t="shared" si="0"/>
        <v>68222</v>
      </c>
      <c r="N13" s="41">
        <f t="shared" si="0"/>
        <v>231958</v>
      </c>
      <c r="O13" s="52">
        <v>2613885</v>
      </c>
      <c r="Q13" s="41">
        <f t="shared" si="1"/>
        <v>814689</v>
      </c>
      <c r="R13" s="41">
        <f t="shared" si="1"/>
        <v>616872</v>
      </c>
      <c r="S13" s="41">
        <f t="shared" si="1"/>
        <v>245945</v>
      </c>
      <c r="T13" s="41">
        <f t="shared" si="1"/>
        <v>49463</v>
      </c>
      <c r="U13" s="41">
        <f t="shared" si="1"/>
        <v>168177</v>
      </c>
      <c r="V13" s="63">
        <f t="shared" si="1"/>
        <v>1895146</v>
      </c>
    </row>
    <row r="14" spans="1:22" x14ac:dyDescent="0.25">
      <c r="A14" s="48">
        <v>560032</v>
      </c>
      <c r="B14" s="40" t="s">
        <v>111</v>
      </c>
      <c r="C14" s="41">
        <v>119662</v>
      </c>
      <c r="D14" s="41">
        <v>395558</v>
      </c>
      <c r="E14" s="41">
        <v>87067</v>
      </c>
      <c r="F14" s="41">
        <v>13150</v>
      </c>
      <c r="G14" s="41">
        <v>200131</v>
      </c>
      <c r="H14" s="43">
        <v>815568</v>
      </c>
      <c r="I14" s="62">
        <v>51.44</v>
      </c>
      <c r="J14" s="41">
        <f t="shared" si="2"/>
        <v>61554</v>
      </c>
      <c r="K14" s="41">
        <f t="shared" si="0"/>
        <v>203475</v>
      </c>
      <c r="L14" s="41">
        <f t="shared" si="0"/>
        <v>44787</v>
      </c>
      <c r="M14" s="41">
        <f t="shared" si="0"/>
        <v>6764</v>
      </c>
      <c r="N14" s="41">
        <f t="shared" si="0"/>
        <v>102947</v>
      </c>
      <c r="O14" s="52">
        <v>419527</v>
      </c>
      <c r="Q14" s="41">
        <f t="shared" si="1"/>
        <v>58108</v>
      </c>
      <c r="R14" s="41">
        <f t="shared" si="1"/>
        <v>192083</v>
      </c>
      <c r="S14" s="41">
        <f t="shared" si="1"/>
        <v>42280</v>
      </c>
      <c r="T14" s="41">
        <f t="shared" si="1"/>
        <v>6386</v>
      </c>
      <c r="U14" s="41">
        <f t="shared" si="1"/>
        <v>97184</v>
      </c>
      <c r="V14" s="63">
        <f t="shared" si="1"/>
        <v>396041</v>
      </c>
    </row>
    <row r="15" spans="1:22" x14ac:dyDescent="0.25">
      <c r="A15" s="48">
        <v>560033</v>
      </c>
      <c r="B15" s="40" t="s">
        <v>110</v>
      </c>
      <c r="C15" s="41">
        <v>273028</v>
      </c>
      <c r="D15" s="41">
        <v>522199</v>
      </c>
      <c r="E15" s="41">
        <v>87705</v>
      </c>
      <c r="F15" s="41">
        <v>40844</v>
      </c>
      <c r="G15" s="41">
        <v>269209</v>
      </c>
      <c r="H15" s="43">
        <v>1192985</v>
      </c>
      <c r="I15" s="62">
        <v>86.4</v>
      </c>
      <c r="J15" s="41">
        <f t="shared" si="2"/>
        <v>235896</v>
      </c>
      <c r="K15" s="41">
        <f t="shared" si="0"/>
        <v>451180</v>
      </c>
      <c r="L15" s="41">
        <f t="shared" si="0"/>
        <v>75777</v>
      </c>
      <c r="M15" s="41">
        <f t="shared" si="0"/>
        <v>35289</v>
      </c>
      <c r="N15" s="41">
        <f t="shared" si="0"/>
        <v>232597</v>
      </c>
      <c r="O15" s="52">
        <v>1030739</v>
      </c>
      <c r="Q15" s="41">
        <f t="shared" si="1"/>
        <v>37132</v>
      </c>
      <c r="R15" s="41">
        <f t="shared" si="1"/>
        <v>71019</v>
      </c>
      <c r="S15" s="41">
        <f t="shared" si="1"/>
        <v>11928</v>
      </c>
      <c r="T15" s="41">
        <f t="shared" si="1"/>
        <v>5555</v>
      </c>
      <c r="U15" s="41">
        <f t="shared" si="1"/>
        <v>36612</v>
      </c>
      <c r="V15" s="63">
        <f t="shared" si="1"/>
        <v>162246</v>
      </c>
    </row>
    <row r="16" spans="1:22" x14ac:dyDescent="0.25">
      <c r="A16" s="48">
        <v>560034</v>
      </c>
      <c r="B16" s="40" t="s">
        <v>109</v>
      </c>
      <c r="C16" s="41">
        <v>137949</v>
      </c>
      <c r="D16" s="41">
        <v>635508</v>
      </c>
      <c r="E16" s="41">
        <v>127332</v>
      </c>
      <c r="F16" s="41">
        <v>21141</v>
      </c>
      <c r="G16" s="41">
        <v>273843</v>
      </c>
      <c r="H16" s="43">
        <v>1195773</v>
      </c>
      <c r="I16" s="62">
        <v>41.52</v>
      </c>
      <c r="J16" s="41">
        <f t="shared" si="2"/>
        <v>57276</v>
      </c>
      <c r="K16" s="41">
        <f t="shared" si="0"/>
        <v>263863</v>
      </c>
      <c r="L16" s="41">
        <f t="shared" si="0"/>
        <v>52868</v>
      </c>
      <c r="M16" s="41">
        <f t="shared" si="0"/>
        <v>8778</v>
      </c>
      <c r="N16" s="41">
        <f t="shared" si="0"/>
        <v>113700</v>
      </c>
      <c r="O16" s="52">
        <v>496485</v>
      </c>
      <c r="Q16" s="41">
        <f t="shared" si="1"/>
        <v>80673</v>
      </c>
      <c r="R16" s="41">
        <f t="shared" si="1"/>
        <v>371645</v>
      </c>
      <c r="S16" s="41">
        <f t="shared" si="1"/>
        <v>74464</v>
      </c>
      <c r="T16" s="41">
        <f t="shared" si="1"/>
        <v>12363</v>
      </c>
      <c r="U16" s="41">
        <f t="shared" si="1"/>
        <v>160143</v>
      </c>
      <c r="V16" s="63">
        <f t="shared" si="1"/>
        <v>699288</v>
      </c>
    </row>
    <row r="17" spans="1:22" x14ac:dyDescent="0.25">
      <c r="A17" s="48">
        <v>560035</v>
      </c>
      <c r="B17" s="40" t="s">
        <v>108</v>
      </c>
      <c r="C17" s="41">
        <v>494770</v>
      </c>
      <c r="D17" s="41">
        <v>1024391</v>
      </c>
      <c r="E17" s="41">
        <v>150707</v>
      </c>
      <c r="F17" s="41">
        <v>32895</v>
      </c>
      <c r="G17" s="41">
        <v>463313</v>
      </c>
      <c r="H17" s="43">
        <v>2166076</v>
      </c>
      <c r="I17" s="62">
        <v>62.69</v>
      </c>
      <c r="J17" s="41">
        <f t="shared" si="2"/>
        <v>310171</v>
      </c>
      <c r="K17" s="41">
        <f t="shared" si="0"/>
        <v>642191</v>
      </c>
      <c r="L17" s="41">
        <f t="shared" si="0"/>
        <v>94478</v>
      </c>
      <c r="M17" s="41">
        <f t="shared" si="0"/>
        <v>20622</v>
      </c>
      <c r="N17" s="41">
        <f t="shared" si="0"/>
        <v>290451</v>
      </c>
      <c r="O17" s="52">
        <v>1357913</v>
      </c>
      <c r="Q17" s="41">
        <f t="shared" si="1"/>
        <v>184599</v>
      </c>
      <c r="R17" s="41">
        <f t="shared" si="1"/>
        <v>382200</v>
      </c>
      <c r="S17" s="41">
        <f t="shared" si="1"/>
        <v>56229</v>
      </c>
      <c r="T17" s="41">
        <f t="shared" si="1"/>
        <v>12273</v>
      </c>
      <c r="U17" s="41">
        <f t="shared" si="1"/>
        <v>172862</v>
      </c>
      <c r="V17" s="63">
        <f t="shared" si="1"/>
        <v>808163</v>
      </c>
    </row>
    <row r="18" spans="1:22" x14ac:dyDescent="0.25">
      <c r="A18" s="48">
        <v>560036</v>
      </c>
      <c r="B18" s="40" t="s">
        <v>112</v>
      </c>
      <c r="C18" s="41">
        <v>264542</v>
      </c>
      <c r="D18" s="41">
        <v>1366007</v>
      </c>
      <c r="E18" s="41">
        <v>96297</v>
      </c>
      <c r="F18" s="41">
        <v>33242</v>
      </c>
      <c r="G18" s="41">
        <v>526690</v>
      </c>
      <c r="H18" s="43">
        <v>2286778</v>
      </c>
      <c r="I18" s="62">
        <v>74.13</v>
      </c>
      <c r="J18" s="41">
        <f t="shared" si="2"/>
        <v>196105</v>
      </c>
      <c r="K18" s="41">
        <f t="shared" si="0"/>
        <v>1012621</v>
      </c>
      <c r="L18" s="41">
        <f t="shared" si="0"/>
        <v>71385</v>
      </c>
      <c r="M18" s="41">
        <f t="shared" si="0"/>
        <v>24642</v>
      </c>
      <c r="N18" s="41">
        <f t="shared" si="0"/>
        <v>390435</v>
      </c>
      <c r="O18" s="52">
        <v>1695188</v>
      </c>
      <c r="Q18" s="41">
        <f t="shared" si="1"/>
        <v>68437</v>
      </c>
      <c r="R18" s="41">
        <f t="shared" si="1"/>
        <v>353386</v>
      </c>
      <c r="S18" s="41">
        <f t="shared" si="1"/>
        <v>24912</v>
      </c>
      <c r="T18" s="41">
        <f t="shared" si="1"/>
        <v>8600</v>
      </c>
      <c r="U18" s="41">
        <f t="shared" si="1"/>
        <v>136255</v>
      </c>
      <c r="V18" s="63">
        <f t="shared" si="1"/>
        <v>591590</v>
      </c>
    </row>
    <row r="19" spans="1:22" x14ac:dyDescent="0.25">
      <c r="A19" s="48">
        <v>560041</v>
      </c>
      <c r="B19" s="40" t="s">
        <v>104</v>
      </c>
      <c r="C19" s="41">
        <v>37553</v>
      </c>
      <c r="D19" s="41">
        <v>666484</v>
      </c>
      <c r="E19" s="41">
        <v>441249</v>
      </c>
      <c r="F19" s="41">
        <v>2491</v>
      </c>
      <c r="G19" s="41">
        <v>229766</v>
      </c>
      <c r="H19" s="43">
        <v>1377543</v>
      </c>
      <c r="I19" s="62">
        <v>59.3</v>
      </c>
      <c r="J19" s="41">
        <f t="shared" si="2"/>
        <v>22269</v>
      </c>
      <c r="K19" s="41">
        <f t="shared" si="0"/>
        <v>395225</v>
      </c>
      <c r="L19" s="41">
        <f t="shared" si="0"/>
        <v>261661</v>
      </c>
      <c r="M19" s="41">
        <f t="shared" si="0"/>
        <v>1477</v>
      </c>
      <c r="N19" s="41">
        <f t="shared" si="0"/>
        <v>136251</v>
      </c>
      <c r="O19" s="52">
        <v>816883</v>
      </c>
      <c r="Q19" s="41">
        <f t="shared" si="1"/>
        <v>15284</v>
      </c>
      <c r="R19" s="41">
        <f t="shared" si="1"/>
        <v>271259</v>
      </c>
      <c r="S19" s="41">
        <f t="shared" si="1"/>
        <v>179588</v>
      </c>
      <c r="T19" s="41">
        <f t="shared" si="1"/>
        <v>1014</v>
      </c>
      <c r="U19" s="41">
        <f t="shared" si="1"/>
        <v>93515</v>
      </c>
      <c r="V19" s="63">
        <f t="shared" si="1"/>
        <v>560660</v>
      </c>
    </row>
    <row r="20" spans="1:22" x14ac:dyDescent="0.25">
      <c r="A20" s="48">
        <v>560043</v>
      </c>
      <c r="B20" s="40" t="s">
        <v>102</v>
      </c>
      <c r="C20" s="41">
        <v>995004</v>
      </c>
      <c r="D20" s="41">
        <v>15540</v>
      </c>
      <c r="E20" s="41">
        <v>40823</v>
      </c>
      <c r="F20" s="41">
        <v>1032</v>
      </c>
      <c r="G20" s="41">
        <v>106997</v>
      </c>
      <c r="H20" s="43">
        <v>1159396</v>
      </c>
      <c r="I20" s="62">
        <v>50.16</v>
      </c>
      <c r="J20" s="41">
        <f t="shared" si="2"/>
        <v>499094</v>
      </c>
      <c r="K20" s="41">
        <f t="shared" si="0"/>
        <v>7795</v>
      </c>
      <c r="L20" s="41">
        <f t="shared" si="0"/>
        <v>20477</v>
      </c>
      <c r="M20" s="41">
        <f t="shared" si="0"/>
        <v>518</v>
      </c>
      <c r="N20" s="41">
        <f t="shared" si="0"/>
        <v>53670</v>
      </c>
      <c r="O20" s="52">
        <v>581554</v>
      </c>
      <c r="Q20" s="41">
        <f t="shared" si="1"/>
        <v>495910</v>
      </c>
      <c r="R20" s="41">
        <f t="shared" si="1"/>
        <v>7745</v>
      </c>
      <c r="S20" s="41">
        <f t="shared" si="1"/>
        <v>20346</v>
      </c>
      <c r="T20" s="41">
        <f t="shared" si="1"/>
        <v>514</v>
      </c>
      <c r="U20" s="41">
        <f t="shared" si="1"/>
        <v>53327</v>
      </c>
      <c r="V20" s="63">
        <f t="shared" si="1"/>
        <v>577842</v>
      </c>
    </row>
    <row r="21" spans="1:22" x14ac:dyDescent="0.25">
      <c r="A21" s="48">
        <v>560045</v>
      </c>
      <c r="B21" s="40" t="s">
        <v>101</v>
      </c>
      <c r="C21" s="41">
        <v>46959</v>
      </c>
      <c r="D21" s="41">
        <v>460532</v>
      </c>
      <c r="E21" s="41">
        <v>4245</v>
      </c>
      <c r="F21" s="41">
        <v>396826</v>
      </c>
      <c r="G21" s="41">
        <v>102174</v>
      </c>
      <c r="H21" s="43">
        <v>1010736</v>
      </c>
      <c r="I21" s="62">
        <v>71.14</v>
      </c>
      <c r="J21" s="41">
        <f t="shared" si="2"/>
        <v>33407</v>
      </c>
      <c r="K21" s="41">
        <f t="shared" si="0"/>
        <v>327622</v>
      </c>
      <c r="L21" s="41">
        <f t="shared" si="0"/>
        <v>3020</v>
      </c>
      <c r="M21" s="41">
        <f t="shared" si="0"/>
        <v>282302</v>
      </c>
      <c r="N21" s="41">
        <f t="shared" si="0"/>
        <v>72687</v>
      </c>
      <c r="O21" s="52">
        <v>719038</v>
      </c>
      <c r="Q21" s="41">
        <f t="shared" si="1"/>
        <v>13552</v>
      </c>
      <c r="R21" s="41">
        <f t="shared" si="1"/>
        <v>132910</v>
      </c>
      <c r="S21" s="41">
        <f t="shared" si="1"/>
        <v>1225</v>
      </c>
      <c r="T21" s="41">
        <f t="shared" si="1"/>
        <v>114524</v>
      </c>
      <c r="U21" s="41">
        <f t="shared" si="1"/>
        <v>29487</v>
      </c>
      <c r="V21" s="63">
        <f t="shared" si="1"/>
        <v>291698</v>
      </c>
    </row>
    <row r="22" spans="1:22" x14ac:dyDescent="0.25">
      <c r="A22" s="48">
        <v>560047</v>
      </c>
      <c r="B22" s="40" t="s">
        <v>100</v>
      </c>
      <c r="C22" s="41">
        <v>97459</v>
      </c>
      <c r="D22" s="41">
        <v>644725</v>
      </c>
      <c r="E22" s="41">
        <v>3986</v>
      </c>
      <c r="F22" s="41">
        <v>696598</v>
      </c>
      <c r="G22" s="41">
        <v>183780</v>
      </c>
      <c r="H22" s="43">
        <v>1626548</v>
      </c>
      <c r="I22" s="62">
        <v>48.92</v>
      </c>
      <c r="J22" s="41">
        <f t="shared" si="2"/>
        <v>47677</v>
      </c>
      <c r="K22" s="41">
        <f t="shared" si="2"/>
        <v>315399</v>
      </c>
      <c r="L22" s="41">
        <f t="shared" si="2"/>
        <v>1950</v>
      </c>
      <c r="M22" s="41">
        <f t="shared" si="2"/>
        <v>340776</v>
      </c>
      <c r="N22" s="41">
        <f t="shared" si="2"/>
        <v>89905</v>
      </c>
      <c r="O22" s="52">
        <v>795707</v>
      </c>
      <c r="Q22" s="41">
        <f t="shared" ref="Q22:V64" si="3">C22-J22</f>
        <v>49782</v>
      </c>
      <c r="R22" s="41">
        <f t="shared" si="3"/>
        <v>329326</v>
      </c>
      <c r="S22" s="41">
        <f t="shared" si="3"/>
        <v>2036</v>
      </c>
      <c r="T22" s="41">
        <f t="shared" si="3"/>
        <v>355822</v>
      </c>
      <c r="U22" s="41">
        <f t="shared" si="3"/>
        <v>93875</v>
      </c>
      <c r="V22" s="63">
        <f t="shared" si="3"/>
        <v>830841</v>
      </c>
    </row>
    <row r="23" spans="1:22" x14ac:dyDescent="0.25">
      <c r="A23" s="48">
        <v>560052</v>
      </c>
      <c r="B23" s="40" t="s">
        <v>94</v>
      </c>
      <c r="C23" s="41">
        <v>2098</v>
      </c>
      <c r="D23" s="41">
        <v>5489</v>
      </c>
      <c r="E23" s="41">
        <v>4846</v>
      </c>
      <c r="F23" s="41">
        <v>701057</v>
      </c>
      <c r="G23" s="41">
        <v>386702</v>
      </c>
      <c r="H23" s="43">
        <v>1100192</v>
      </c>
      <c r="I23" s="62">
        <v>66.150000000000006</v>
      </c>
      <c r="J23" s="41">
        <f t="shared" si="2"/>
        <v>1388</v>
      </c>
      <c r="K23" s="41">
        <f t="shared" si="2"/>
        <v>3631</v>
      </c>
      <c r="L23" s="41">
        <f t="shared" si="2"/>
        <v>3206</v>
      </c>
      <c r="M23" s="41">
        <f t="shared" si="2"/>
        <v>463749</v>
      </c>
      <c r="N23" s="41">
        <f t="shared" si="2"/>
        <v>255803</v>
      </c>
      <c r="O23" s="52">
        <v>727777</v>
      </c>
      <c r="Q23" s="41">
        <f t="shared" si="3"/>
        <v>710</v>
      </c>
      <c r="R23" s="41">
        <f t="shared" si="3"/>
        <v>1858</v>
      </c>
      <c r="S23" s="41">
        <f t="shared" si="3"/>
        <v>1640</v>
      </c>
      <c r="T23" s="41">
        <f t="shared" si="3"/>
        <v>237308</v>
      </c>
      <c r="U23" s="41">
        <f t="shared" si="3"/>
        <v>130899</v>
      </c>
      <c r="V23" s="63">
        <f t="shared" si="3"/>
        <v>372415</v>
      </c>
    </row>
    <row r="24" spans="1:22" x14ac:dyDescent="0.25">
      <c r="A24" s="48">
        <v>560053</v>
      </c>
      <c r="B24" s="40" t="s">
        <v>93</v>
      </c>
      <c r="C24" s="41">
        <v>9536</v>
      </c>
      <c r="D24" s="41">
        <v>748709</v>
      </c>
      <c r="E24" s="41">
        <v>2713</v>
      </c>
      <c r="F24" s="41">
        <v>1335</v>
      </c>
      <c r="G24" s="41">
        <v>67437</v>
      </c>
      <c r="H24" s="43">
        <v>829730</v>
      </c>
      <c r="I24" s="62">
        <v>67.89</v>
      </c>
      <c r="J24" s="41">
        <f t="shared" si="2"/>
        <v>6474</v>
      </c>
      <c r="K24" s="41">
        <f t="shared" si="2"/>
        <v>508299</v>
      </c>
      <c r="L24" s="41">
        <f t="shared" si="2"/>
        <v>1842</v>
      </c>
      <c r="M24" s="41">
        <f t="shared" si="2"/>
        <v>906</v>
      </c>
      <c r="N24" s="41">
        <f t="shared" si="2"/>
        <v>45783</v>
      </c>
      <c r="O24" s="52">
        <v>563304</v>
      </c>
      <c r="Q24" s="41">
        <f t="shared" si="3"/>
        <v>3062</v>
      </c>
      <c r="R24" s="41">
        <f t="shared" si="3"/>
        <v>240410</v>
      </c>
      <c r="S24" s="41">
        <f t="shared" si="3"/>
        <v>871</v>
      </c>
      <c r="T24" s="41">
        <f t="shared" si="3"/>
        <v>429</v>
      </c>
      <c r="U24" s="41">
        <f t="shared" si="3"/>
        <v>21654</v>
      </c>
      <c r="V24" s="63">
        <f t="shared" si="3"/>
        <v>266426</v>
      </c>
    </row>
    <row r="25" spans="1:22" x14ac:dyDescent="0.25">
      <c r="A25" s="48">
        <v>560054</v>
      </c>
      <c r="B25" s="40" t="s">
        <v>92</v>
      </c>
      <c r="C25" s="41">
        <v>13036</v>
      </c>
      <c r="D25" s="41">
        <v>14077</v>
      </c>
      <c r="E25" s="41">
        <v>368935</v>
      </c>
      <c r="F25" s="41">
        <v>50833</v>
      </c>
      <c r="G25" s="41">
        <v>431840</v>
      </c>
      <c r="H25" s="43">
        <v>878721</v>
      </c>
      <c r="I25" s="62">
        <v>64.19</v>
      </c>
      <c r="J25" s="41">
        <f t="shared" si="2"/>
        <v>8368</v>
      </c>
      <c r="K25" s="41">
        <f t="shared" si="2"/>
        <v>9036</v>
      </c>
      <c r="L25" s="41">
        <f t="shared" si="2"/>
        <v>236819</v>
      </c>
      <c r="M25" s="41">
        <f t="shared" si="2"/>
        <v>32630</v>
      </c>
      <c r="N25" s="41">
        <f t="shared" si="2"/>
        <v>277198</v>
      </c>
      <c r="O25" s="52">
        <v>564051</v>
      </c>
      <c r="Q25" s="41">
        <f t="shared" si="3"/>
        <v>4668</v>
      </c>
      <c r="R25" s="41">
        <f t="shared" si="3"/>
        <v>5041</v>
      </c>
      <c r="S25" s="41">
        <f t="shared" si="3"/>
        <v>132116</v>
      </c>
      <c r="T25" s="41">
        <f t="shared" si="3"/>
        <v>18203</v>
      </c>
      <c r="U25" s="41">
        <f t="shared" si="3"/>
        <v>154642</v>
      </c>
      <c r="V25" s="63">
        <f t="shared" si="3"/>
        <v>314670</v>
      </c>
    </row>
    <row r="26" spans="1:22" x14ac:dyDescent="0.25">
      <c r="A26" s="48">
        <v>560055</v>
      </c>
      <c r="B26" s="40" t="s">
        <v>91</v>
      </c>
      <c r="C26" s="41">
        <v>12706</v>
      </c>
      <c r="D26" s="41">
        <v>5998</v>
      </c>
      <c r="E26" s="41">
        <v>168016</v>
      </c>
      <c r="F26" s="41">
        <v>4115</v>
      </c>
      <c r="G26" s="41">
        <v>383521</v>
      </c>
      <c r="H26" s="43">
        <v>574356</v>
      </c>
      <c r="I26" s="62">
        <v>52.59</v>
      </c>
      <c r="J26" s="41">
        <f t="shared" si="2"/>
        <v>6682</v>
      </c>
      <c r="K26" s="41">
        <f t="shared" si="2"/>
        <v>3154</v>
      </c>
      <c r="L26" s="41">
        <f t="shared" si="2"/>
        <v>88360</v>
      </c>
      <c r="M26" s="41">
        <f t="shared" si="2"/>
        <v>2164</v>
      </c>
      <c r="N26" s="41">
        <f t="shared" si="2"/>
        <v>201694</v>
      </c>
      <c r="O26" s="52">
        <v>302054</v>
      </c>
      <c r="Q26" s="41">
        <f t="shared" si="3"/>
        <v>6024</v>
      </c>
      <c r="R26" s="41">
        <f t="shared" si="3"/>
        <v>2844</v>
      </c>
      <c r="S26" s="41">
        <f t="shared" si="3"/>
        <v>79656</v>
      </c>
      <c r="T26" s="41">
        <f t="shared" si="3"/>
        <v>1951</v>
      </c>
      <c r="U26" s="41">
        <f t="shared" si="3"/>
        <v>181827</v>
      </c>
      <c r="V26" s="63">
        <f t="shared" si="3"/>
        <v>272302</v>
      </c>
    </row>
    <row r="27" spans="1:22" x14ac:dyDescent="0.25">
      <c r="A27" s="48">
        <v>560056</v>
      </c>
      <c r="B27" s="40" t="s">
        <v>90</v>
      </c>
      <c r="C27" s="41">
        <v>2306</v>
      </c>
      <c r="D27" s="41">
        <v>5235</v>
      </c>
      <c r="E27" s="41">
        <v>982</v>
      </c>
      <c r="F27" s="41">
        <v>559724</v>
      </c>
      <c r="G27" s="41">
        <v>167062</v>
      </c>
      <c r="H27" s="43">
        <v>735309</v>
      </c>
      <c r="I27" s="62">
        <v>59.84</v>
      </c>
      <c r="J27" s="41">
        <f t="shared" si="2"/>
        <v>1380</v>
      </c>
      <c r="K27" s="41">
        <f t="shared" si="2"/>
        <v>3133</v>
      </c>
      <c r="L27" s="41">
        <f t="shared" si="2"/>
        <v>588</v>
      </c>
      <c r="M27" s="41">
        <f t="shared" si="2"/>
        <v>334939</v>
      </c>
      <c r="N27" s="41">
        <f t="shared" si="2"/>
        <v>99970</v>
      </c>
      <c r="O27" s="52">
        <v>440010</v>
      </c>
      <c r="Q27" s="41">
        <f t="shared" si="3"/>
        <v>926</v>
      </c>
      <c r="R27" s="41">
        <f t="shared" si="3"/>
        <v>2102</v>
      </c>
      <c r="S27" s="41">
        <f t="shared" si="3"/>
        <v>394</v>
      </c>
      <c r="T27" s="41">
        <f t="shared" si="3"/>
        <v>224785</v>
      </c>
      <c r="U27" s="41">
        <f t="shared" si="3"/>
        <v>67092</v>
      </c>
      <c r="V27" s="63">
        <f t="shared" si="3"/>
        <v>295299</v>
      </c>
    </row>
    <row r="28" spans="1:22" x14ac:dyDescent="0.25">
      <c r="A28" s="48">
        <v>560057</v>
      </c>
      <c r="B28" s="40" t="s">
        <v>89</v>
      </c>
      <c r="C28" s="41">
        <v>598571</v>
      </c>
      <c r="D28" s="41">
        <v>9481</v>
      </c>
      <c r="E28" s="41">
        <v>8904</v>
      </c>
      <c r="F28" s="41">
        <v>2553</v>
      </c>
      <c r="G28" s="41">
        <v>12922</v>
      </c>
      <c r="H28" s="43">
        <v>632431</v>
      </c>
      <c r="I28" s="62">
        <v>78.760000000000005</v>
      </c>
      <c r="J28" s="41">
        <f t="shared" si="2"/>
        <v>471435</v>
      </c>
      <c r="K28" s="41">
        <f t="shared" si="2"/>
        <v>7467</v>
      </c>
      <c r="L28" s="41">
        <f t="shared" si="2"/>
        <v>7013</v>
      </c>
      <c r="M28" s="41">
        <f t="shared" si="2"/>
        <v>2011</v>
      </c>
      <c r="N28" s="41">
        <f t="shared" si="2"/>
        <v>10177</v>
      </c>
      <c r="O28" s="52">
        <v>498103</v>
      </c>
      <c r="Q28" s="41">
        <f t="shared" si="3"/>
        <v>127136</v>
      </c>
      <c r="R28" s="41">
        <f t="shared" si="3"/>
        <v>2014</v>
      </c>
      <c r="S28" s="41">
        <f t="shared" si="3"/>
        <v>1891</v>
      </c>
      <c r="T28" s="41">
        <f t="shared" si="3"/>
        <v>542</v>
      </c>
      <c r="U28" s="41">
        <f t="shared" si="3"/>
        <v>2745</v>
      </c>
      <c r="V28" s="63">
        <f t="shared" si="3"/>
        <v>134328</v>
      </c>
    </row>
    <row r="29" spans="1:22" x14ac:dyDescent="0.25">
      <c r="A29" s="48">
        <v>560058</v>
      </c>
      <c r="B29" s="40" t="s">
        <v>88</v>
      </c>
      <c r="C29" s="41">
        <v>1305031</v>
      </c>
      <c r="D29" s="41">
        <v>39494</v>
      </c>
      <c r="E29" s="41">
        <v>78667</v>
      </c>
      <c r="F29" s="41">
        <v>2364</v>
      </c>
      <c r="G29" s="41">
        <v>252681</v>
      </c>
      <c r="H29" s="43">
        <v>1678237</v>
      </c>
      <c r="I29" s="62">
        <v>73.010000000000005</v>
      </c>
      <c r="J29" s="41">
        <f t="shared" si="2"/>
        <v>952803</v>
      </c>
      <c r="K29" s="41">
        <f t="shared" si="2"/>
        <v>28835</v>
      </c>
      <c r="L29" s="41">
        <f t="shared" si="2"/>
        <v>57435</v>
      </c>
      <c r="M29" s="41">
        <f t="shared" si="2"/>
        <v>1726</v>
      </c>
      <c r="N29" s="41">
        <f t="shared" si="2"/>
        <v>184482</v>
      </c>
      <c r="O29" s="52">
        <v>1225281</v>
      </c>
      <c r="Q29" s="41">
        <f t="shared" si="3"/>
        <v>352228</v>
      </c>
      <c r="R29" s="41">
        <f t="shared" si="3"/>
        <v>10659</v>
      </c>
      <c r="S29" s="41">
        <f t="shared" si="3"/>
        <v>21232</v>
      </c>
      <c r="T29" s="41">
        <f t="shared" si="3"/>
        <v>638</v>
      </c>
      <c r="U29" s="41">
        <f t="shared" si="3"/>
        <v>68199</v>
      </c>
      <c r="V29" s="63">
        <f t="shared" si="3"/>
        <v>452956</v>
      </c>
    </row>
    <row r="30" spans="1:22" x14ac:dyDescent="0.25">
      <c r="A30" s="48">
        <v>560059</v>
      </c>
      <c r="B30" s="40" t="s">
        <v>87</v>
      </c>
      <c r="C30" s="41">
        <v>10214</v>
      </c>
      <c r="D30" s="41">
        <v>9616</v>
      </c>
      <c r="E30" s="41">
        <v>1456</v>
      </c>
      <c r="F30" s="41">
        <v>336124</v>
      </c>
      <c r="G30" s="41">
        <v>252302</v>
      </c>
      <c r="H30" s="43">
        <v>609712</v>
      </c>
      <c r="I30" s="62">
        <v>70.98</v>
      </c>
      <c r="J30" s="41">
        <f t="shared" si="2"/>
        <v>7250</v>
      </c>
      <c r="K30" s="41">
        <f t="shared" si="2"/>
        <v>6825</v>
      </c>
      <c r="L30" s="41">
        <f t="shared" si="2"/>
        <v>1033</v>
      </c>
      <c r="M30" s="41">
        <f t="shared" si="2"/>
        <v>238581</v>
      </c>
      <c r="N30" s="41">
        <f t="shared" si="2"/>
        <v>179084</v>
      </c>
      <c r="O30" s="52">
        <v>432773</v>
      </c>
      <c r="Q30" s="41">
        <f t="shared" si="3"/>
        <v>2964</v>
      </c>
      <c r="R30" s="41">
        <f t="shared" si="3"/>
        <v>2791</v>
      </c>
      <c r="S30" s="41">
        <f t="shared" si="3"/>
        <v>423</v>
      </c>
      <c r="T30" s="41">
        <f t="shared" si="3"/>
        <v>97543</v>
      </c>
      <c r="U30" s="41">
        <f t="shared" si="3"/>
        <v>73218</v>
      </c>
      <c r="V30" s="63">
        <f t="shared" si="3"/>
        <v>176939</v>
      </c>
    </row>
    <row r="31" spans="1:22" x14ac:dyDescent="0.25">
      <c r="A31" s="48">
        <v>560060</v>
      </c>
      <c r="B31" s="40" t="s">
        <v>86</v>
      </c>
      <c r="C31" s="41">
        <v>11275</v>
      </c>
      <c r="D31" s="41">
        <v>500745</v>
      </c>
      <c r="E31" s="41">
        <v>3875</v>
      </c>
      <c r="F31" s="41">
        <v>1208</v>
      </c>
      <c r="G31" s="41">
        <v>95274</v>
      </c>
      <c r="H31" s="43">
        <v>612377</v>
      </c>
      <c r="I31" s="62">
        <v>62.96</v>
      </c>
      <c r="J31" s="41">
        <f t="shared" si="2"/>
        <v>7099</v>
      </c>
      <c r="K31" s="41">
        <f t="shared" si="2"/>
        <v>315269</v>
      </c>
      <c r="L31" s="41">
        <f t="shared" si="2"/>
        <v>2440</v>
      </c>
      <c r="M31" s="41">
        <f t="shared" si="2"/>
        <v>761</v>
      </c>
      <c r="N31" s="41">
        <f t="shared" si="2"/>
        <v>59985</v>
      </c>
      <c r="O31" s="52">
        <v>385554</v>
      </c>
      <c r="Q31" s="41">
        <f t="shared" si="3"/>
        <v>4176</v>
      </c>
      <c r="R31" s="41">
        <f t="shared" si="3"/>
        <v>185476</v>
      </c>
      <c r="S31" s="41">
        <f t="shared" si="3"/>
        <v>1435</v>
      </c>
      <c r="T31" s="41">
        <f t="shared" si="3"/>
        <v>447</v>
      </c>
      <c r="U31" s="41">
        <f t="shared" si="3"/>
        <v>35289</v>
      </c>
      <c r="V31" s="63">
        <f t="shared" si="3"/>
        <v>226823</v>
      </c>
    </row>
    <row r="32" spans="1:22" x14ac:dyDescent="0.25">
      <c r="A32" s="48">
        <v>560061</v>
      </c>
      <c r="B32" s="40" t="s">
        <v>85</v>
      </c>
      <c r="C32" s="41">
        <v>19913</v>
      </c>
      <c r="D32" s="41">
        <v>9458</v>
      </c>
      <c r="E32" s="41">
        <v>448809</v>
      </c>
      <c r="F32" s="41">
        <v>5751</v>
      </c>
      <c r="G32" s="41">
        <v>501060</v>
      </c>
      <c r="H32" s="43">
        <v>984991</v>
      </c>
      <c r="I32" s="62">
        <v>59.52</v>
      </c>
      <c r="J32" s="41">
        <f t="shared" si="2"/>
        <v>11852</v>
      </c>
      <c r="K32" s="41">
        <f t="shared" si="2"/>
        <v>5629</v>
      </c>
      <c r="L32" s="41">
        <f t="shared" si="2"/>
        <v>267131</v>
      </c>
      <c r="M32" s="41">
        <f t="shared" si="2"/>
        <v>3423</v>
      </c>
      <c r="N32" s="41">
        <f t="shared" si="2"/>
        <v>298231</v>
      </c>
      <c r="O32" s="52">
        <v>586266</v>
      </c>
      <c r="Q32" s="41">
        <f t="shared" si="3"/>
        <v>8061</v>
      </c>
      <c r="R32" s="41">
        <f t="shared" si="3"/>
        <v>3829</v>
      </c>
      <c r="S32" s="41">
        <f t="shared" si="3"/>
        <v>181678</v>
      </c>
      <c r="T32" s="41">
        <f t="shared" si="3"/>
        <v>2328</v>
      </c>
      <c r="U32" s="41">
        <f t="shared" si="3"/>
        <v>202829</v>
      </c>
      <c r="V32" s="63">
        <f t="shared" si="3"/>
        <v>398725</v>
      </c>
    </row>
    <row r="33" spans="1:22" x14ac:dyDescent="0.25">
      <c r="A33" s="48">
        <v>560062</v>
      </c>
      <c r="B33" s="40" t="s">
        <v>84</v>
      </c>
      <c r="C33" s="41">
        <v>19734</v>
      </c>
      <c r="D33" s="41">
        <v>672713</v>
      </c>
      <c r="E33" s="41">
        <v>7440</v>
      </c>
      <c r="F33" s="41">
        <v>1126</v>
      </c>
      <c r="G33" s="41">
        <v>72079</v>
      </c>
      <c r="H33" s="43">
        <v>773092</v>
      </c>
      <c r="I33" s="62">
        <v>56.78</v>
      </c>
      <c r="J33" s="41">
        <f t="shared" si="2"/>
        <v>11205</v>
      </c>
      <c r="K33" s="41">
        <f t="shared" si="2"/>
        <v>381966</v>
      </c>
      <c r="L33" s="41">
        <f t="shared" si="2"/>
        <v>4224</v>
      </c>
      <c r="M33" s="41">
        <f t="shared" si="2"/>
        <v>639</v>
      </c>
      <c r="N33" s="41">
        <f t="shared" si="2"/>
        <v>40926</v>
      </c>
      <c r="O33" s="52">
        <v>438960</v>
      </c>
      <c r="Q33" s="41">
        <f t="shared" si="3"/>
        <v>8529</v>
      </c>
      <c r="R33" s="41">
        <f t="shared" si="3"/>
        <v>290747</v>
      </c>
      <c r="S33" s="41">
        <f t="shared" si="3"/>
        <v>3216</v>
      </c>
      <c r="T33" s="41">
        <f t="shared" si="3"/>
        <v>487</v>
      </c>
      <c r="U33" s="41">
        <f t="shared" si="3"/>
        <v>31153</v>
      </c>
      <c r="V33" s="63">
        <f t="shared" si="3"/>
        <v>334132</v>
      </c>
    </row>
    <row r="34" spans="1:22" x14ac:dyDescent="0.25">
      <c r="A34" s="48">
        <v>560063</v>
      </c>
      <c r="B34" s="40" t="s">
        <v>83</v>
      </c>
      <c r="C34" s="41">
        <v>3374</v>
      </c>
      <c r="D34" s="41">
        <v>3312</v>
      </c>
      <c r="E34" s="41">
        <v>1714</v>
      </c>
      <c r="F34" s="41">
        <v>370501</v>
      </c>
      <c r="G34" s="41">
        <v>344150</v>
      </c>
      <c r="H34" s="43">
        <v>723051</v>
      </c>
      <c r="I34" s="62">
        <v>57.1</v>
      </c>
      <c r="J34" s="41">
        <f t="shared" si="2"/>
        <v>1927</v>
      </c>
      <c r="K34" s="41">
        <f t="shared" si="2"/>
        <v>1891</v>
      </c>
      <c r="L34" s="41">
        <f t="shared" si="2"/>
        <v>979</v>
      </c>
      <c r="M34" s="41">
        <f t="shared" si="2"/>
        <v>211556</v>
      </c>
      <c r="N34" s="41">
        <f t="shared" si="2"/>
        <v>196510</v>
      </c>
      <c r="O34" s="52">
        <v>412863</v>
      </c>
      <c r="Q34" s="41">
        <f t="shared" si="3"/>
        <v>1447</v>
      </c>
      <c r="R34" s="41">
        <f t="shared" si="3"/>
        <v>1421</v>
      </c>
      <c r="S34" s="41">
        <f t="shared" si="3"/>
        <v>735</v>
      </c>
      <c r="T34" s="41">
        <f t="shared" si="3"/>
        <v>158945</v>
      </c>
      <c r="U34" s="41">
        <f t="shared" si="3"/>
        <v>147640</v>
      </c>
      <c r="V34" s="63">
        <f t="shared" si="3"/>
        <v>310188</v>
      </c>
    </row>
    <row r="35" spans="1:22" x14ac:dyDescent="0.25">
      <c r="A35" s="48">
        <v>560064</v>
      </c>
      <c r="B35" s="40" t="s">
        <v>82</v>
      </c>
      <c r="C35" s="41">
        <v>558885</v>
      </c>
      <c r="D35" s="41">
        <v>13565</v>
      </c>
      <c r="E35" s="41">
        <v>6930</v>
      </c>
      <c r="F35" s="41">
        <v>1519</v>
      </c>
      <c r="G35" s="41">
        <v>623468</v>
      </c>
      <c r="H35" s="43">
        <v>1204367</v>
      </c>
      <c r="I35" s="62">
        <v>92.71</v>
      </c>
      <c r="J35" s="41">
        <f t="shared" si="2"/>
        <v>518142</v>
      </c>
      <c r="K35" s="41">
        <f t="shared" si="2"/>
        <v>12576</v>
      </c>
      <c r="L35" s="41">
        <f t="shared" si="2"/>
        <v>6425</v>
      </c>
      <c r="M35" s="41">
        <f t="shared" si="2"/>
        <v>1408</v>
      </c>
      <c r="N35" s="41">
        <f t="shared" si="2"/>
        <v>578017</v>
      </c>
      <c r="O35" s="52">
        <v>1116568</v>
      </c>
      <c r="Q35" s="41">
        <f t="shared" si="3"/>
        <v>40743</v>
      </c>
      <c r="R35" s="41">
        <f t="shared" si="3"/>
        <v>989</v>
      </c>
      <c r="S35" s="41">
        <f t="shared" si="3"/>
        <v>505</v>
      </c>
      <c r="T35" s="41">
        <f t="shared" si="3"/>
        <v>111</v>
      </c>
      <c r="U35" s="41">
        <f t="shared" si="3"/>
        <v>45451</v>
      </c>
      <c r="V35" s="63">
        <f t="shared" si="3"/>
        <v>87799</v>
      </c>
    </row>
    <row r="36" spans="1:22" x14ac:dyDescent="0.25">
      <c r="A36" s="48">
        <v>560065</v>
      </c>
      <c r="B36" s="40" t="s">
        <v>80</v>
      </c>
      <c r="C36" s="41">
        <v>9798</v>
      </c>
      <c r="D36" s="41">
        <v>30064</v>
      </c>
      <c r="E36" s="41">
        <v>1405</v>
      </c>
      <c r="F36" s="41">
        <v>325137</v>
      </c>
      <c r="G36" s="41">
        <v>184010</v>
      </c>
      <c r="H36" s="43">
        <v>550414</v>
      </c>
      <c r="I36" s="62">
        <v>79.09</v>
      </c>
      <c r="J36" s="41">
        <f t="shared" si="2"/>
        <v>7749</v>
      </c>
      <c r="K36" s="41">
        <f t="shared" si="2"/>
        <v>23778</v>
      </c>
      <c r="L36" s="41">
        <f t="shared" si="2"/>
        <v>1111</v>
      </c>
      <c r="M36" s="41">
        <f t="shared" si="2"/>
        <v>257151</v>
      </c>
      <c r="N36" s="41">
        <f t="shared" si="2"/>
        <v>145534</v>
      </c>
      <c r="O36" s="52">
        <v>435323</v>
      </c>
      <c r="Q36" s="41">
        <f t="shared" si="3"/>
        <v>2049</v>
      </c>
      <c r="R36" s="41">
        <f t="shared" si="3"/>
        <v>6286</v>
      </c>
      <c r="S36" s="41">
        <f t="shared" si="3"/>
        <v>294</v>
      </c>
      <c r="T36" s="41">
        <f t="shared" si="3"/>
        <v>67986</v>
      </c>
      <c r="U36" s="41">
        <f t="shared" si="3"/>
        <v>38476</v>
      </c>
      <c r="V36" s="63">
        <f t="shared" si="3"/>
        <v>115091</v>
      </c>
    </row>
    <row r="37" spans="1:22" x14ac:dyDescent="0.25">
      <c r="A37" s="48">
        <v>560066</v>
      </c>
      <c r="B37" s="40" t="s">
        <v>79</v>
      </c>
      <c r="C37" s="41">
        <v>2130</v>
      </c>
      <c r="D37" s="41">
        <v>10716</v>
      </c>
      <c r="E37" s="41">
        <v>486713</v>
      </c>
      <c r="F37" s="41">
        <v>4270</v>
      </c>
      <c r="G37" s="41">
        <v>5802</v>
      </c>
      <c r="H37" s="43">
        <v>509631</v>
      </c>
      <c r="I37" s="62">
        <v>64.489999999999995</v>
      </c>
      <c r="J37" s="41">
        <f t="shared" si="2"/>
        <v>1374</v>
      </c>
      <c r="K37" s="41">
        <f t="shared" si="2"/>
        <v>6911</v>
      </c>
      <c r="L37" s="41">
        <f t="shared" si="2"/>
        <v>313881</v>
      </c>
      <c r="M37" s="41">
        <f t="shared" si="2"/>
        <v>2754</v>
      </c>
      <c r="N37" s="41">
        <f t="shared" si="2"/>
        <v>3742</v>
      </c>
      <c r="O37" s="52">
        <v>328662</v>
      </c>
      <c r="Q37" s="41">
        <f t="shared" si="3"/>
        <v>756</v>
      </c>
      <c r="R37" s="41">
        <f t="shared" si="3"/>
        <v>3805</v>
      </c>
      <c r="S37" s="41">
        <f t="shared" si="3"/>
        <v>172832</v>
      </c>
      <c r="T37" s="41">
        <f t="shared" si="3"/>
        <v>1516</v>
      </c>
      <c r="U37" s="41">
        <f t="shared" si="3"/>
        <v>2060</v>
      </c>
      <c r="V37" s="63">
        <f t="shared" si="3"/>
        <v>180969</v>
      </c>
    </row>
    <row r="38" spans="1:22" x14ac:dyDescent="0.25">
      <c r="A38" s="48">
        <v>560067</v>
      </c>
      <c r="B38" s="40" t="s">
        <v>78</v>
      </c>
      <c r="C38" s="41">
        <v>18939</v>
      </c>
      <c r="D38" s="41">
        <v>993859</v>
      </c>
      <c r="E38" s="41">
        <v>12240</v>
      </c>
      <c r="F38" s="41">
        <v>1402</v>
      </c>
      <c r="G38" s="41">
        <v>376626</v>
      </c>
      <c r="H38" s="43">
        <v>1403066</v>
      </c>
      <c r="I38" s="62">
        <v>50.78</v>
      </c>
      <c r="J38" s="41">
        <f t="shared" si="2"/>
        <v>9617</v>
      </c>
      <c r="K38" s="41">
        <f t="shared" si="2"/>
        <v>504682</v>
      </c>
      <c r="L38" s="41">
        <f t="shared" si="2"/>
        <v>6215</v>
      </c>
      <c r="M38" s="41">
        <f t="shared" si="2"/>
        <v>712</v>
      </c>
      <c r="N38" s="41">
        <f t="shared" si="2"/>
        <v>191251</v>
      </c>
      <c r="O38" s="52">
        <v>712477</v>
      </c>
      <c r="Q38" s="41">
        <f t="shared" si="3"/>
        <v>9322</v>
      </c>
      <c r="R38" s="41">
        <f t="shared" si="3"/>
        <v>489177</v>
      </c>
      <c r="S38" s="41">
        <f t="shared" si="3"/>
        <v>6025</v>
      </c>
      <c r="T38" s="41">
        <f t="shared" si="3"/>
        <v>690</v>
      </c>
      <c r="U38" s="41">
        <f t="shared" si="3"/>
        <v>185375</v>
      </c>
      <c r="V38" s="63">
        <f t="shared" si="3"/>
        <v>690589</v>
      </c>
    </row>
    <row r="39" spans="1:22" x14ac:dyDescent="0.25">
      <c r="A39" s="48">
        <v>560068</v>
      </c>
      <c r="B39" s="40" t="s">
        <v>77</v>
      </c>
      <c r="C39" s="41">
        <v>23409</v>
      </c>
      <c r="D39" s="41">
        <v>11249</v>
      </c>
      <c r="E39" s="41">
        <v>20916</v>
      </c>
      <c r="F39" s="41">
        <v>594939</v>
      </c>
      <c r="G39" s="41">
        <v>864594</v>
      </c>
      <c r="H39" s="43">
        <v>1515107</v>
      </c>
      <c r="I39" s="62">
        <v>50.84</v>
      </c>
      <c r="J39" s="41">
        <f t="shared" si="2"/>
        <v>11901</v>
      </c>
      <c r="K39" s="41">
        <f t="shared" si="2"/>
        <v>5719</v>
      </c>
      <c r="L39" s="41">
        <f t="shared" si="2"/>
        <v>10634</v>
      </c>
      <c r="M39" s="41">
        <f t="shared" si="2"/>
        <v>302467</v>
      </c>
      <c r="N39" s="41">
        <f t="shared" si="2"/>
        <v>439560</v>
      </c>
      <c r="O39" s="52">
        <v>770281</v>
      </c>
      <c r="Q39" s="41">
        <f t="shared" si="3"/>
        <v>11508</v>
      </c>
      <c r="R39" s="41">
        <f t="shared" si="3"/>
        <v>5530</v>
      </c>
      <c r="S39" s="41">
        <f t="shared" si="3"/>
        <v>10282</v>
      </c>
      <c r="T39" s="41">
        <f t="shared" si="3"/>
        <v>292472</v>
      </c>
      <c r="U39" s="41">
        <f t="shared" si="3"/>
        <v>425034</v>
      </c>
      <c r="V39" s="63">
        <f t="shared" si="3"/>
        <v>744826</v>
      </c>
    </row>
    <row r="40" spans="1:22" x14ac:dyDescent="0.25">
      <c r="A40" s="48">
        <v>560069</v>
      </c>
      <c r="B40" s="40" t="s">
        <v>76</v>
      </c>
      <c r="C40" s="41">
        <v>616944</v>
      </c>
      <c r="D40" s="41">
        <v>8118</v>
      </c>
      <c r="E40" s="41">
        <v>11590</v>
      </c>
      <c r="F40" s="41">
        <v>3330</v>
      </c>
      <c r="G40" s="41">
        <v>89005</v>
      </c>
      <c r="H40" s="43">
        <v>728987</v>
      </c>
      <c r="I40" s="62">
        <v>69.78</v>
      </c>
      <c r="J40" s="41">
        <f t="shared" si="2"/>
        <v>430504</v>
      </c>
      <c r="K40" s="41">
        <f t="shared" si="2"/>
        <v>5665</v>
      </c>
      <c r="L40" s="41">
        <f t="shared" si="2"/>
        <v>8088</v>
      </c>
      <c r="M40" s="41">
        <f t="shared" si="2"/>
        <v>2324</v>
      </c>
      <c r="N40" s="41">
        <f t="shared" si="2"/>
        <v>62108</v>
      </c>
      <c r="O40" s="52">
        <v>508689</v>
      </c>
      <c r="Q40" s="41">
        <f t="shared" si="3"/>
        <v>186440</v>
      </c>
      <c r="R40" s="41">
        <f t="shared" si="3"/>
        <v>2453</v>
      </c>
      <c r="S40" s="41">
        <f t="shared" si="3"/>
        <v>3502</v>
      </c>
      <c r="T40" s="41">
        <f t="shared" si="3"/>
        <v>1006</v>
      </c>
      <c r="U40" s="41">
        <f t="shared" si="3"/>
        <v>26897</v>
      </c>
      <c r="V40" s="63">
        <f t="shared" si="3"/>
        <v>220298</v>
      </c>
    </row>
    <row r="41" spans="1:22" x14ac:dyDescent="0.25">
      <c r="A41" s="48">
        <v>560070</v>
      </c>
      <c r="B41" s="40" t="s">
        <v>75</v>
      </c>
      <c r="C41" s="41">
        <v>793530</v>
      </c>
      <c r="D41" s="41">
        <v>150169</v>
      </c>
      <c r="E41" s="41">
        <v>1133037</v>
      </c>
      <c r="F41" s="41">
        <v>61618</v>
      </c>
      <c r="G41" s="41">
        <v>757479</v>
      </c>
      <c r="H41" s="43">
        <v>2895833</v>
      </c>
      <c r="I41" s="62">
        <v>83.03</v>
      </c>
      <c r="J41" s="41">
        <f t="shared" si="2"/>
        <v>658868</v>
      </c>
      <c r="K41" s="41">
        <f t="shared" si="2"/>
        <v>124685</v>
      </c>
      <c r="L41" s="41">
        <f t="shared" si="2"/>
        <v>940761</v>
      </c>
      <c r="M41" s="41">
        <f t="shared" si="2"/>
        <v>51161</v>
      </c>
      <c r="N41" s="41">
        <f t="shared" si="2"/>
        <v>628935</v>
      </c>
      <c r="O41" s="52">
        <v>2404410</v>
      </c>
      <c r="Q41" s="41">
        <f t="shared" si="3"/>
        <v>134662</v>
      </c>
      <c r="R41" s="41">
        <f t="shared" si="3"/>
        <v>25484</v>
      </c>
      <c r="S41" s="41">
        <f t="shared" si="3"/>
        <v>192276</v>
      </c>
      <c r="T41" s="41">
        <f t="shared" si="3"/>
        <v>10457</v>
      </c>
      <c r="U41" s="41">
        <f t="shared" si="3"/>
        <v>128544</v>
      </c>
      <c r="V41" s="63">
        <f t="shared" si="3"/>
        <v>491423</v>
      </c>
    </row>
    <row r="42" spans="1:22" x14ac:dyDescent="0.25">
      <c r="A42" s="48">
        <v>560071</v>
      </c>
      <c r="B42" s="40" t="s">
        <v>74</v>
      </c>
      <c r="C42" s="41">
        <v>7034</v>
      </c>
      <c r="D42" s="41">
        <v>9416</v>
      </c>
      <c r="E42" s="41">
        <v>2281</v>
      </c>
      <c r="F42" s="41">
        <v>146624</v>
      </c>
      <c r="G42" s="41">
        <v>799495</v>
      </c>
      <c r="H42" s="43">
        <v>964850</v>
      </c>
      <c r="I42" s="62">
        <v>71.7</v>
      </c>
      <c r="J42" s="41">
        <f t="shared" si="2"/>
        <v>5043</v>
      </c>
      <c r="K42" s="41">
        <f t="shared" si="2"/>
        <v>6751</v>
      </c>
      <c r="L42" s="41">
        <f t="shared" si="2"/>
        <v>1635</v>
      </c>
      <c r="M42" s="41">
        <f t="shared" si="2"/>
        <v>105129</v>
      </c>
      <c r="N42" s="41">
        <f t="shared" si="2"/>
        <v>573238</v>
      </c>
      <c r="O42" s="52">
        <v>691796</v>
      </c>
      <c r="Q42" s="41">
        <f t="shared" si="3"/>
        <v>1991</v>
      </c>
      <c r="R42" s="41">
        <f t="shared" si="3"/>
        <v>2665</v>
      </c>
      <c r="S42" s="41">
        <f t="shared" si="3"/>
        <v>646</v>
      </c>
      <c r="T42" s="41">
        <f t="shared" si="3"/>
        <v>41495</v>
      </c>
      <c r="U42" s="41">
        <f t="shared" si="3"/>
        <v>226257</v>
      </c>
      <c r="V42" s="63">
        <f t="shared" si="3"/>
        <v>273054</v>
      </c>
    </row>
    <row r="43" spans="1:22" x14ac:dyDescent="0.25">
      <c r="A43" s="48">
        <v>560072</v>
      </c>
      <c r="B43" s="40" t="s">
        <v>73</v>
      </c>
      <c r="C43" s="41">
        <v>20531</v>
      </c>
      <c r="D43" s="41">
        <v>30696</v>
      </c>
      <c r="E43" s="41">
        <v>194095</v>
      </c>
      <c r="F43" s="41">
        <v>4843</v>
      </c>
      <c r="G43" s="41">
        <v>695526</v>
      </c>
      <c r="H43" s="43">
        <v>945691</v>
      </c>
      <c r="I43" s="62">
        <v>66.67</v>
      </c>
      <c r="J43" s="41">
        <f t="shared" si="2"/>
        <v>13688</v>
      </c>
      <c r="K43" s="41">
        <f t="shared" si="2"/>
        <v>20465</v>
      </c>
      <c r="L43" s="41">
        <f t="shared" si="2"/>
        <v>129403</v>
      </c>
      <c r="M43" s="41">
        <f t="shared" si="2"/>
        <v>3229</v>
      </c>
      <c r="N43" s="41">
        <f t="shared" si="2"/>
        <v>463707</v>
      </c>
      <c r="O43" s="52">
        <v>630492</v>
      </c>
      <c r="Q43" s="41">
        <f t="shared" si="3"/>
        <v>6843</v>
      </c>
      <c r="R43" s="41">
        <f t="shared" si="3"/>
        <v>10231</v>
      </c>
      <c r="S43" s="41">
        <f t="shared" si="3"/>
        <v>64692</v>
      </c>
      <c r="T43" s="41">
        <f t="shared" si="3"/>
        <v>1614</v>
      </c>
      <c r="U43" s="41">
        <f t="shared" si="3"/>
        <v>231819</v>
      </c>
      <c r="V43" s="63">
        <f t="shared" si="3"/>
        <v>315199</v>
      </c>
    </row>
    <row r="44" spans="1:22" x14ac:dyDescent="0.25">
      <c r="A44" s="48">
        <v>560073</v>
      </c>
      <c r="B44" s="40" t="s">
        <v>72</v>
      </c>
      <c r="C44" s="41">
        <v>7628</v>
      </c>
      <c r="D44" s="41">
        <v>4559</v>
      </c>
      <c r="E44" s="41">
        <v>284140</v>
      </c>
      <c r="F44" s="41">
        <v>2736</v>
      </c>
      <c r="G44" s="41">
        <v>340601</v>
      </c>
      <c r="H44" s="43">
        <v>639664</v>
      </c>
      <c r="I44" s="62">
        <v>63.1</v>
      </c>
      <c r="J44" s="41">
        <f t="shared" si="2"/>
        <v>4813</v>
      </c>
      <c r="K44" s="41">
        <f t="shared" si="2"/>
        <v>2877</v>
      </c>
      <c r="L44" s="41">
        <f t="shared" si="2"/>
        <v>179292</v>
      </c>
      <c r="M44" s="41">
        <f t="shared" si="2"/>
        <v>1726</v>
      </c>
      <c r="N44" s="41">
        <f t="shared" si="2"/>
        <v>214919</v>
      </c>
      <c r="O44" s="52">
        <v>403627</v>
      </c>
      <c r="Q44" s="41">
        <f t="shared" si="3"/>
        <v>2815</v>
      </c>
      <c r="R44" s="41">
        <f t="shared" si="3"/>
        <v>1682</v>
      </c>
      <c r="S44" s="41">
        <f t="shared" si="3"/>
        <v>104848</v>
      </c>
      <c r="T44" s="41">
        <f t="shared" si="3"/>
        <v>1010</v>
      </c>
      <c r="U44" s="41">
        <f t="shared" si="3"/>
        <v>125682</v>
      </c>
      <c r="V44" s="63">
        <f t="shared" si="3"/>
        <v>236037</v>
      </c>
    </row>
    <row r="45" spans="1:22" x14ac:dyDescent="0.25">
      <c r="A45" s="48">
        <v>560074</v>
      </c>
      <c r="B45" s="40" t="s">
        <v>71</v>
      </c>
      <c r="C45" s="41">
        <v>48924</v>
      </c>
      <c r="D45" s="41">
        <v>25131</v>
      </c>
      <c r="E45" s="41">
        <v>366311</v>
      </c>
      <c r="F45" s="41">
        <v>5355</v>
      </c>
      <c r="G45" s="41">
        <v>625094</v>
      </c>
      <c r="H45" s="43">
        <v>1070815</v>
      </c>
      <c r="I45" s="62">
        <v>56.48</v>
      </c>
      <c r="J45" s="41">
        <f t="shared" si="2"/>
        <v>27632</v>
      </c>
      <c r="K45" s="41">
        <f t="shared" si="2"/>
        <v>14194</v>
      </c>
      <c r="L45" s="41">
        <f t="shared" si="2"/>
        <v>206892</v>
      </c>
      <c r="M45" s="41">
        <f t="shared" si="2"/>
        <v>3025</v>
      </c>
      <c r="N45" s="41">
        <f t="shared" si="2"/>
        <v>353053</v>
      </c>
      <c r="O45" s="52">
        <v>604796</v>
      </c>
      <c r="Q45" s="41">
        <f t="shared" si="3"/>
        <v>21292</v>
      </c>
      <c r="R45" s="41">
        <f t="shared" si="3"/>
        <v>10937</v>
      </c>
      <c r="S45" s="41">
        <f t="shared" si="3"/>
        <v>159419</v>
      </c>
      <c r="T45" s="41">
        <f t="shared" si="3"/>
        <v>2330</v>
      </c>
      <c r="U45" s="41">
        <f t="shared" si="3"/>
        <v>272041</v>
      </c>
      <c r="V45" s="63">
        <f t="shared" si="3"/>
        <v>466019</v>
      </c>
    </row>
    <row r="46" spans="1:22" x14ac:dyDescent="0.25">
      <c r="A46" s="48">
        <v>560075</v>
      </c>
      <c r="B46" s="40" t="s">
        <v>70</v>
      </c>
      <c r="C46" s="41">
        <v>1507402</v>
      </c>
      <c r="D46" s="41">
        <v>21584</v>
      </c>
      <c r="E46" s="41">
        <v>19753</v>
      </c>
      <c r="F46" s="41">
        <v>7042</v>
      </c>
      <c r="G46" s="41">
        <v>179240</v>
      </c>
      <c r="H46" s="43">
        <v>1735021</v>
      </c>
      <c r="I46" s="62">
        <v>74.87</v>
      </c>
      <c r="J46" s="41">
        <f t="shared" si="2"/>
        <v>1128592</v>
      </c>
      <c r="K46" s="41">
        <f t="shared" si="2"/>
        <v>16160</v>
      </c>
      <c r="L46" s="41">
        <f t="shared" si="2"/>
        <v>14789</v>
      </c>
      <c r="M46" s="41">
        <f t="shared" si="2"/>
        <v>5272</v>
      </c>
      <c r="N46" s="41">
        <f t="shared" si="2"/>
        <v>134197</v>
      </c>
      <c r="O46" s="52">
        <v>1299010</v>
      </c>
      <c r="Q46" s="41">
        <f t="shared" si="3"/>
        <v>378810</v>
      </c>
      <c r="R46" s="41">
        <f t="shared" si="3"/>
        <v>5424</v>
      </c>
      <c r="S46" s="41">
        <f t="shared" si="3"/>
        <v>4964</v>
      </c>
      <c r="T46" s="41">
        <f t="shared" si="3"/>
        <v>1770</v>
      </c>
      <c r="U46" s="41">
        <f t="shared" si="3"/>
        <v>45043</v>
      </c>
      <c r="V46" s="63">
        <f t="shared" si="3"/>
        <v>436011</v>
      </c>
    </row>
    <row r="47" spans="1:22" x14ac:dyDescent="0.25">
      <c r="A47" s="48">
        <v>560076</v>
      </c>
      <c r="B47" s="40" t="s">
        <v>69</v>
      </c>
      <c r="C47" s="41">
        <v>11617</v>
      </c>
      <c r="D47" s="41">
        <v>503217</v>
      </c>
      <c r="E47" s="41">
        <v>3765</v>
      </c>
      <c r="F47" s="41">
        <v>1099</v>
      </c>
      <c r="G47" s="41">
        <v>38448</v>
      </c>
      <c r="H47" s="43">
        <v>558146</v>
      </c>
      <c r="I47" s="62">
        <v>47.16</v>
      </c>
      <c r="J47" s="41">
        <f t="shared" si="2"/>
        <v>5479</v>
      </c>
      <c r="K47" s="41">
        <f t="shared" si="2"/>
        <v>237317</v>
      </c>
      <c r="L47" s="41">
        <f t="shared" si="2"/>
        <v>1776</v>
      </c>
      <c r="M47" s="41">
        <f t="shared" si="2"/>
        <v>518</v>
      </c>
      <c r="N47" s="41">
        <f t="shared" si="2"/>
        <v>18132</v>
      </c>
      <c r="O47" s="52">
        <v>263222</v>
      </c>
      <c r="Q47" s="41">
        <f t="shared" si="3"/>
        <v>6138</v>
      </c>
      <c r="R47" s="41">
        <f t="shared" si="3"/>
        <v>265900</v>
      </c>
      <c r="S47" s="41">
        <f t="shared" si="3"/>
        <v>1989</v>
      </c>
      <c r="T47" s="41">
        <f t="shared" si="3"/>
        <v>581</v>
      </c>
      <c r="U47" s="41">
        <f t="shared" si="3"/>
        <v>20316</v>
      </c>
      <c r="V47" s="63">
        <f t="shared" si="3"/>
        <v>294924</v>
      </c>
    </row>
    <row r="48" spans="1:22" x14ac:dyDescent="0.25">
      <c r="A48" s="48">
        <v>560077</v>
      </c>
      <c r="B48" s="40" t="s">
        <v>68</v>
      </c>
      <c r="C48" s="41">
        <v>2553</v>
      </c>
      <c r="D48" s="41">
        <v>3195</v>
      </c>
      <c r="E48" s="41">
        <v>648</v>
      </c>
      <c r="F48" s="41">
        <v>306757</v>
      </c>
      <c r="G48" s="41">
        <v>241083</v>
      </c>
      <c r="H48" s="43">
        <v>554236</v>
      </c>
      <c r="I48" s="62">
        <v>71.239999999999995</v>
      </c>
      <c r="J48" s="41">
        <f t="shared" si="2"/>
        <v>1819</v>
      </c>
      <c r="K48" s="41">
        <f t="shared" si="2"/>
        <v>2276</v>
      </c>
      <c r="L48" s="41">
        <f t="shared" si="2"/>
        <v>462</v>
      </c>
      <c r="M48" s="41">
        <f t="shared" si="2"/>
        <v>218534</v>
      </c>
      <c r="N48" s="41">
        <f t="shared" si="2"/>
        <v>171748</v>
      </c>
      <c r="O48" s="52">
        <v>394839</v>
      </c>
      <c r="Q48" s="41">
        <f t="shared" si="3"/>
        <v>734</v>
      </c>
      <c r="R48" s="41">
        <f t="shared" si="3"/>
        <v>919</v>
      </c>
      <c r="S48" s="41">
        <f t="shared" si="3"/>
        <v>186</v>
      </c>
      <c r="T48" s="41">
        <f t="shared" si="3"/>
        <v>88223</v>
      </c>
      <c r="U48" s="41">
        <f t="shared" si="3"/>
        <v>69335</v>
      </c>
      <c r="V48" s="63">
        <f t="shared" si="3"/>
        <v>159397</v>
      </c>
    </row>
    <row r="49" spans="1:22" x14ac:dyDescent="0.25">
      <c r="A49" s="48">
        <v>560078</v>
      </c>
      <c r="B49" s="40" t="s">
        <v>67</v>
      </c>
      <c r="C49" s="41">
        <v>1161136</v>
      </c>
      <c r="D49" s="41">
        <v>169040</v>
      </c>
      <c r="E49" s="41">
        <v>11697</v>
      </c>
      <c r="F49" s="41">
        <v>59045</v>
      </c>
      <c r="G49" s="41">
        <v>232893</v>
      </c>
      <c r="H49" s="43">
        <v>1633811</v>
      </c>
      <c r="I49" s="62">
        <v>73.22</v>
      </c>
      <c r="J49" s="41">
        <f t="shared" si="2"/>
        <v>850184</v>
      </c>
      <c r="K49" s="41">
        <f t="shared" si="2"/>
        <v>123771</v>
      </c>
      <c r="L49" s="41">
        <f t="shared" si="2"/>
        <v>8565</v>
      </c>
      <c r="M49" s="41">
        <f t="shared" si="2"/>
        <v>43233</v>
      </c>
      <c r="N49" s="41">
        <f t="shared" si="2"/>
        <v>170524</v>
      </c>
      <c r="O49" s="52">
        <v>1196277</v>
      </c>
      <c r="Q49" s="41">
        <f t="shared" si="3"/>
        <v>310952</v>
      </c>
      <c r="R49" s="41">
        <f t="shared" si="3"/>
        <v>45269</v>
      </c>
      <c r="S49" s="41">
        <f t="shared" si="3"/>
        <v>3132</v>
      </c>
      <c r="T49" s="41">
        <f t="shared" si="3"/>
        <v>15812</v>
      </c>
      <c r="U49" s="41">
        <f t="shared" si="3"/>
        <v>62369</v>
      </c>
      <c r="V49" s="63">
        <f t="shared" si="3"/>
        <v>437534</v>
      </c>
    </row>
    <row r="50" spans="1:22" x14ac:dyDescent="0.25">
      <c r="A50" s="48">
        <v>560079</v>
      </c>
      <c r="B50" s="40" t="s">
        <v>66</v>
      </c>
      <c r="C50" s="41">
        <v>30874</v>
      </c>
      <c r="D50" s="41">
        <v>500614</v>
      </c>
      <c r="E50" s="41">
        <v>5177</v>
      </c>
      <c r="F50" s="41">
        <v>1188811</v>
      </c>
      <c r="G50" s="41">
        <v>244385</v>
      </c>
      <c r="H50" s="43">
        <v>1969861</v>
      </c>
      <c r="I50" s="62">
        <v>61.64</v>
      </c>
      <c r="J50" s="41">
        <f t="shared" si="2"/>
        <v>19031</v>
      </c>
      <c r="K50" s="41">
        <f t="shared" si="2"/>
        <v>308578</v>
      </c>
      <c r="L50" s="41">
        <f t="shared" si="2"/>
        <v>3191</v>
      </c>
      <c r="M50" s="41">
        <f t="shared" si="2"/>
        <v>732783</v>
      </c>
      <c r="N50" s="41">
        <f t="shared" si="2"/>
        <v>150639</v>
      </c>
      <c r="O50" s="52">
        <v>1214222</v>
      </c>
      <c r="Q50" s="41">
        <f t="shared" si="3"/>
        <v>11843</v>
      </c>
      <c r="R50" s="41">
        <f t="shared" si="3"/>
        <v>192036</v>
      </c>
      <c r="S50" s="41">
        <f t="shared" si="3"/>
        <v>1986</v>
      </c>
      <c r="T50" s="41">
        <f t="shared" si="3"/>
        <v>456028</v>
      </c>
      <c r="U50" s="41">
        <f t="shared" si="3"/>
        <v>93746</v>
      </c>
      <c r="V50" s="63">
        <f t="shared" si="3"/>
        <v>755639</v>
      </c>
    </row>
    <row r="51" spans="1:22" x14ac:dyDescent="0.25">
      <c r="A51" s="48">
        <v>560080</v>
      </c>
      <c r="B51" s="40" t="s">
        <v>65</v>
      </c>
      <c r="C51" s="41">
        <v>10172</v>
      </c>
      <c r="D51" s="41">
        <v>7457</v>
      </c>
      <c r="E51" s="41">
        <v>5000</v>
      </c>
      <c r="F51" s="41">
        <v>268762</v>
      </c>
      <c r="G51" s="41">
        <v>619072</v>
      </c>
      <c r="H51" s="43">
        <v>910463</v>
      </c>
      <c r="I51" s="62">
        <v>61.11</v>
      </c>
      <c r="J51" s="41">
        <f t="shared" si="2"/>
        <v>6216</v>
      </c>
      <c r="K51" s="41">
        <f t="shared" si="2"/>
        <v>4557</v>
      </c>
      <c r="L51" s="41">
        <f t="shared" si="2"/>
        <v>3056</v>
      </c>
      <c r="M51" s="41">
        <f t="shared" si="2"/>
        <v>164240</v>
      </c>
      <c r="N51" s="41">
        <f t="shared" si="2"/>
        <v>378315</v>
      </c>
      <c r="O51" s="52">
        <v>556384</v>
      </c>
      <c r="Q51" s="41">
        <f t="shared" si="3"/>
        <v>3956</v>
      </c>
      <c r="R51" s="41">
        <f t="shared" si="3"/>
        <v>2900</v>
      </c>
      <c r="S51" s="41">
        <f t="shared" si="3"/>
        <v>1944</v>
      </c>
      <c r="T51" s="41">
        <f t="shared" si="3"/>
        <v>104522</v>
      </c>
      <c r="U51" s="41">
        <f t="shared" si="3"/>
        <v>240757</v>
      </c>
      <c r="V51" s="63">
        <f t="shared" si="3"/>
        <v>354079</v>
      </c>
    </row>
    <row r="52" spans="1:22" x14ac:dyDescent="0.25">
      <c r="A52" s="48">
        <v>560081</v>
      </c>
      <c r="B52" s="40" t="s">
        <v>64</v>
      </c>
      <c r="C52" s="41">
        <v>30155</v>
      </c>
      <c r="D52" s="41">
        <v>95020</v>
      </c>
      <c r="E52" s="41">
        <v>5509</v>
      </c>
      <c r="F52" s="41">
        <v>1082780</v>
      </c>
      <c r="G52" s="41">
        <v>19791</v>
      </c>
      <c r="H52" s="43">
        <v>1233255</v>
      </c>
      <c r="I52" s="62">
        <v>62.02</v>
      </c>
      <c r="J52" s="41">
        <f t="shared" si="2"/>
        <v>18702</v>
      </c>
      <c r="K52" s="41">
        <f t="shared" si="2"/>
        <v>58931</v>
      </c>
      <c r="L52" s="41">
        <f t="shared" si="2"/>
        <v>3417</v>
      </c>
      <c r="M52" s="41">
        <f t="shared" si="2"/>
        <v>671540</v>
      </c>
      <c r="N52" s="41">
        <f t="shared" si="2"/>
        <v>12274</v>
      </c>
      <c r="O52" s="52">
        <v>764864</v>
      </c>
      <c r="Q52" s="41">
        <f t="shared" si="3"/>
        <v>11453</v>
      </c>
      <c r="R52" s="41">
        <f t="shared" si="3"/>
        <v>36089</v>
      </c>
      <c r="S52" s="41">
        <f t="shared" si="3"/>
        <v>2092</v>
      </c>
      <c r="T52" s="41">
        <f t="shared" si="3"/>
        <v>411240</v>
      </c>
      <c r="U52" s="41">
        <f t="shared" si="3"/>
        <v>7517</v>
      </c>
      <c r="V52" s="63">
        <f t="shared" si="3"/>
        <v>468391</v>
      </c>
    </row>
    <row r="53" spans="1:22" x14ac:dyDescent="0.25">
      <c r="A53" s="48">
        <v>560082</v>
      </c>
      <c r="B53" s="40" t="s">
        <v>63</v>
      </c>
      <c r="C53" s="41">
        <v>15855</v>
      </c>
      <c r="D53" s="41">
        <v>7186</v>
      </c>
      <c r="E53" s="41">
        <v>390017</v>
      </c>
      <c r="F53" s="41">
        <v>1584</v>
      </c>
      <c r="G53" s="41">
        <v>417286</v>
      </c>
      <c r="H53" s="43">
        <v>831928</v>
      </c>
      <c r="I53" s="62">
        <v>60.86</v>
      </c>
      <c r="J53" s="41">
        <f t="shared" si="2"/>
        <v>9649</v>
      </c>
      <c r="K53" s="41">
        <f t="shared" si="2"/>
        <v>4373</v>
      </c>
      <c r="L53" s="41">
        <f t="shared" si="2"/>
        <v>237364</v>
      </c>
      <c r="M53" s="41">
        <f t="shared" si="2"/>
        <v>964</v>
      </c>
      <c r="N53" s="41">
        <f t="shared" si="2"/>
        <v>253960</v>
      </c>
      <c r="O53" s="52">
        <v>506310</v>
      </c>
      <c r="Q53" s="41">
        <f t="shared" si="3"/>
        <v>6206</v>
      </c>
      <c r="R53" s="41">
        <f t="shared" si="3"/>
        <v>2813</v>
      </c>
      <c r="S53" s="41">
        <f t="shared" si="3"/>
        <v>152653</v>
      </c>
      <c r="T53" s="41">
        <f t="shared" si="3"/>
        <v>620</v>
      </c>
      <c r="U53" s="41">
        <f t="shared" si="3"/>
        <v>163326</v>
      </c>
      <c r="V53" s="63">
        <f t="shared" si="3"/>
        <v>325618</v>
      </c>
    </row>
    <row r="54" spans="1:22" x14ac:dyDescent="0.25">
      <c r="A54" s="48">
        <v>560083</v>
      </c>
      <c r="B54" s="40" t="s">
        <v>62</v>
      </c>
      <c r="C54" s="41">
        <v>15637</v>
      </c>
      <c r="D54" s="41">
        <v>9634</v>
      </c>
      <c r="E54" s="41">
        <v>372825</v>
      </c>
      <c r="F54" s="41">
        <v>2350</v>
      </c>
      <c r="G54" s="41">
        <v>346099</v>
      </c>
      <c r="H54" s="43">
        <v>746545</v>
      </c>
      <c r="I54" s="62">
        <v>74.77</v>
      </c>
      <c r="J54" s="41">
        <f t="shared" si="2"/>
        <v>11692</v>
      </c>
      <c r="K54" s="41">
        <f t="shared" si="2"/>
        <v>7203</v>
      </c>
      <c r="L54" s="41">
        <f t="shared" si="2"/>
        <v>278761</v>
      </c>
      <c r="M54" s="41">
        <f t="shared" si="2"/>
        <v>1757</v>
      </c>
      <c r="N54" s="41">
        <f t="shared" si="2"/>
        <v>258778</v>
      </c>
      <c r="O54" s="52">
        <v>558191</v>
      </c>
      <c r="Q54" s="41">
        <f t="shared" si="3"/>
        <v>3945</v>
      </c>
      <c r="R54" s="41">
        <f t="shared" si="3"/>
        <v>2431</v>
      </c>
      <c r="S54" s="41">
        <f t="shared" si="3"/>
        <v>94064</v>
      </c>
      <c r="T54" s="41">
        <f t="shared" si="3"/>
        <v>593</v>
      </c>
      <c r="U54" s="41">
        <f t="shared" si="3"/>
        <v>87321</v>
      </c>
      <c r="V54" s="63">
        <f t="shared" si="3"/>
        <v>188354</v>
      </c>
    </row>
    <row r="55" spans="1:22" x14ac:dyDescent="0.25">
      <c r="A55" s="48">
        <v>560084</v>
      </c>
      <c r="B55" s="40" t="s">
        <v>61</v>
      </c>
      <c r="C55" s="41">
        <v>13656</v>
      </c>
      <c r="D55" s="41">
        <v>1182405</v>
      </c>
      <c r="E55" s="41">
        <v>6170</v>
      </c>
      <c r="F55" s="41">
        <v>2712</v>
      </c>
      <c r="G55" s="41">
        <v>274151</v>
      </c>
      <c r="H55" s="43">
        <v>1479094</v>
      </c>
      <c r="I55" s="62">
        <v>41.6</v>
      </c>
      <c r="J55" s="41">
        <f t="shared" si="2"/>
        <v>5681</v>
      </c>
      <c r="K55" s="41">
        <f t="shared" si="2"/>
        <v>491880</v>
      </c>
      <c r="L55" s="41">
        <f t="shared" si="2"/>
        <v>2567</v>
      </c>
      <c r="M55" s="41">
        <f t="shared" si="2"/>
        <v>1128</v>
      </c>
      <c r="N55" s="41">
        <f t="shared" si="2"/>
        <v>114047</v>
      </c>
      <c r="O55" s="52">
        <v>615303</v>
      </c>
      <c r="Q55" s="41">
        <f t="shared" si="3"/>
        <v>7975</v>
      </c>
      <c r="R55" s="41">
        <f t="shared" si="3"/>
        <v>690525</v>
      </c>
      <c r="S55" s="41">
        <f t="shared" si="3"/>
        <v>3603</v>
      </c>
      <c r="T55" s="41">
        <f t="shared" si="3"/>
        <v>1584</v>
      </c>
      <c r="U55" s="41">
        <f t="shared" si="3"/>
        <v>160104</v>
      </c>
      <c r="V55" s="63">
        <f t="shared" si="3"/>
        <v>863791</v>
      </c>
    </row>
    <row r="56" spans="1:22" ht="26.25" x14ac:dyDescent="0.25">
      <c r="A56" s="48">
        <v>560085</v>
      </c>
      <c r="B56" s="40" t="s">
        <v>60</v>
      </c>
      <c r="C56" s="41">
        <v>117431</v>
      </c>
      <c r="D56" s="41">
        <v>45346</v>
      </c>
      <c r="E56" s="41">
        <v>61581</v>
      </c>
      <c r="F56" s="41">
        <v>24902</v>
      </c>
      <c r="G56" s="41">
        <v>68188</v>
      </c>
      <c r="H56" s="43">
        <v>317448</v>
      </c>
      <c r="I56" s="62">
        <v>67.44</v>
      </c>
      <c r="J56" s="41">
        <f t="shared" si="2"/>
        <v>79195</v>
      </c>
      <c r="K56" s="41">
        <f t="shared" si="2"/>
        <v>30581</v>
      </c>
      <c r="L56" s="41">
        <f t="shared" si="2"/>
        <v>41530</v>
      </c>
      <c r="M56" s="41">
        <f t="shared" si="2"/>
        <v>16794</v>
      </c>
      <c r="N56" s="41">
        <f t="shared" si="2"/>
        <v>45986</v>
      </c>
      <c r="O56" s="52">
        <v>214086</v>
      </c>
      <c r="Q56" s="41">
        <f t="shared" si="3"/>
        <v>38236</v>
      </c>
      <c r="R56" s="41">
        <f t="shared" si="3"/>
        <v>14765</v>
      </c>
      <c r="S56" s="41">
        <f t="shared" si="3"/>
        <v>20051</v>
      </c>
      <c r="T56" s="41">
        <f t="shared" si="3"/>
        <v>8108</v>
      </c>
      <c r="U56" s="41">
        <f t="shared" si="3"/>
        <v>22202</v>
      </c>
      <c r="V56" s="63">
        <f t="shared" si="3"/>
        <v>103362</v>
      </c>
    </row>
    <row r="57" spans="1:22" ht="26.25" x14ac:dyDescent="0.25">
      <c r="A57" s="48">
        <v>560086</v>
      </c>
      <c r="B57" s="40" t="s">
        <v>59</v>
      </c>
      <c r="C57" s="41">
        <v>298116</v>
      </c>
      <c r="D57" s="41">
        <v>54766</v>
      </c>
      <c r="E57" s="41">
        <v>47895</v>
      </c>
      <c r="F57" s="41">
        <v>29791</v>
      </c>
      <c r="G57" s="41">
        <v>199116</v>
      </c>
      <c r="H57" s="43">
        <v>629684</v>
      </c>
      <c r="I57" s="62">
        <v>64.58</v>
      </c>
      <c r="J57" s="41">
        <f t="shared" si="2"/>
        <v>192523</v>
      </c>
      <c r="K57" s="41">
        <f t="shared" si="2"/>
        <v>35368</v>
      </c>
      <c r="L57" s="41">
        <f t="shared" si="2"/>
        <v>30931</v>
      </c>
      <c r="M57" s="41">
        <f t="shared" si="2"/>
        <v>19239</v>
      </c>
      <c r="N57" s="41">
        <f t="shared" si="2"/>
        <v>128589</v>
      </c>
      <c r="O57" s="52">
        <v>406650</v>
      </c>
      <c r="Q57" s="41">
        <f t="shared" si="3"/>
        <v>105593</v>
      </c>
      <c r="R57" s="41">
        <f t="shared" si="3"/>
        <v>19398</v>
      </c>
      <c r="S57" s="41">
        <f t="shared" si="3"/>
        <v>16964</v>
      </c>
      <c r="T57" s="41">
        <f t="shared" si="3"/>
        <v>10552</v>
      </c>
      <c r="U57" s="41">
        <f t="shared" si="3"/>
        <v>70527</v>
      </c>
      <c r="V57" s="63">
        <f t="shared" si="3"/>
        <v>223034</v>
      </c>
    </row>
    <row r="58" spans="1:22" x14ac:dyDescent="0.25">
      <c r="A58" s="48">
        <v>560087</v>
      </c>
      <c r="B58" s="40" t="s">
        <v>58</v>
      </c>
      <c r="C58" s="41">
        <v>135257</v>
      </c>
      <c r="D58" s="41">
        <v>437849</v>
      </c>
      <c r="E58" s="41">
        <v>32842</v>
      </c>
      <c r="F58" s="41">
        <v>26160</v>
      </c>
      <c r="G58" s="41">
        <v>220062</v>
      </c>
      <c r="H58" s="43">
        <v>852170</v>
      </c>
      <c r="I58" s="62">
        <v>56.6</v>
      </c>
      <c r="J58" s="41">
        <f t="shared" si="2"/>
        <v>76555</v>
      </c>
      <c r="K58" s="41">
        <f t="shared" si="2"/>
        <v>247823</v>
      </c>
      <c r="L58" s="41">
        <f t="shared" si="2"/>
        <v>18589</v>
      </c>
      <c r="M58" s="41">
        <f t="shared" si="2"/>
        <v>14807</v>
      </c>
      <c r="N58" s="41">
        <f t="shared" si="2"/>
        <v>124555</v>
      </c>
      <c r="O58" s="52">
        <v>482329</v>
      </c>
      <c r="Q58" s="41">
        <f t="shared" si="3"/>
        <v>58702</v>
      </c>
      <c r="R58" s="41">
        <f t="shared" si="3"/>
        <v>190026</v>
      </c>
      <c r="S58" s="41">
        <f t="shared" si="3"/>
        <v>14253</v>
      </c>
      <c r="T58" s="41">
        <f t="shared" si="3"/>
        <v>11353</v>
      </c>
      <c r="U58" s="41">
        <f t="shared" si="3"/>
        <v>95507</v>
      </c>
      <c r="V58" s="63">
        <f t="shared" si="3"/>
        <v>369841</v>
      </c>
    </row>
    <row r="59" spans="1:22" ht="26.25" x14ac:dyDescent="0.25">
      <c r="A59" s="48">
        <v>560088</v>
      </c>
      <c r="B59" s="40" t="s">
        <v>57</v>
      </c>
      <c r="C59" s="41">
        <v>41237</v>
      </c>
      <c r="D59" s="41">
        <v>40090</v>
      </c>
      <c r="E59" s="41">
        <v>2501</v>
      </c>
      <c r="F59" s="41">
        <v>82621</v>
      </c>
      <c r="G59" s="41">
        <v>8604</v>
      </c>
      <c r="H59" s="43">
        <v>175053</v>
      </c>
      <c r="I59" s="62">
        <v>69.52</v>
      </c>
      <c r="J59" s="41">
        <f t="shared" si="2"/>
        <v>28668</v>
      </c>
      <c r="K59" s="41">
        <f t="shared" si="2"/>
        <v>27871</v>
      </c>
      <c r="L59" s="41">
        <f t="shared" si="2"/>
        <v>1739</v>
      </c>
      <c r="M59" s="41">
        <f t="shared" si="2"/>
        <v>57438</v>
      </c>
      <c r="N59" s="41">
        <f t="shared" si="2"/>
        <v>5982</v>
      </c>
      <c r="O59" s="52">
        <v>121698</v>
      </c>
      <c r="Q59" s="41">
        <f t="shared" si="3"/>
        <v>12569</v>
      </c>
      <c r="R59" s="41">
        <f t="shared" si="3"/>
        <v>12219</v>
      </c>
      <c r="S59" s="41">
        <f t="shared" si="3"/>
        <v>762</v>
      </c>
      <c r="T59" s="41">
        <f t="shared" si="3"/>
        <v>25183</v>
      </c>
      <c r="U59" s="41">
        <f t="shared" si="3"/>
        <v>2622</v>
      </c>
      <c r="V59" s="63">
        <f t="shared" si="3"/>
        <v>53355</v>
      </c>
    </row>
    <row r="60" spans="1:22" ht="26.25" x14ac:dyDescent="0.25">
      <c r="A60" s="48">
        <v>560089</v>
      </c>
      <c r="B60" s="40" t="s">
        <v>56</v>
      </c>
      <c r="C60" s="41">
        <v>268</v>
      </c>
      <c r="D60" s="41">
        <v>366</v>
      </c>
      <c r="E60" s="41">
        <v>555</v>
      </c>
      <c r="F60" s="41">
        <v>78552</v>
      </c>
      <c r="G60" s="41">
        <v>51891</v>
      </c>
      <c r="H60" s="43">
        <v>131632</v>
      </c>
      <c r="I60" s="62">
        <v>57.44</v>
      </c>
      <c r="J60" s="41">
        <f t="shared" si="2"/>
        <v>154</v>
      </c>
      <c r="K60" s="41">
        <f t="shared" si="2"/>
        <v>210</v>
      </c>
      <c r="L60" s="41">
        <f t="shared" si="2"/>
        <v>319</v>
      </c>
      <c r="M60" s="41">
        <f t="shared" si="2"/>
        <v>45120</v>
      </c>
      <c r="N60" s="41">
        <f t="shared" si="2"/>
        <v>29806</v>
      </c>
      <c r="O60" s="52">
        <v>75609</v>
      </c>
      <c r="Q60" s="41">
        <f t="shared" si="3"/>
        <v>114</v>
      </c>
      <c r="R60" s="41">
        <f t="shared" si="3"/>
        <v>156</v>
      </c>
      <c r="S60" s="41">
        <f t="shared" si="3"/>
        <v>236</v>
      </c>
      <c r="T60" s="41">
        <f t="shared" si="3"/>
        <v>33432</v>
      </c>
      <c r="U60" s="41">
        <f t="shared" si="3"/>
        <v>22085</v>
      </c>
      <c r="V60" s="63">
        <f t="shared" si="3"/>
        <v>56023</v>
      </c>
    </row>
    <row r="61" spans="1:22" ht="26.25" x14ac:dyDescent="0.25">
      <c r="A61" s="48">
        <v>560096</v>
      </c>
      <c r="B61" s="40" t="s">
        <v>52</v>
      </c>
      <c r="C61" s="41">
        <v>10797</v>
      </c>
      <c r="D61" s="41">
        <v>3312</v>
      </c>
      <c r="E61" s="41">
        <v>1831</v>
      </c>
      <c r="F61" s="41">
        <v>811</v>
      </c>
      <c r="G61" s="41">
        <v>3088</v>
      </c>
      <c r="H61" s="43">
        <v>19839</v>
      </c>
      <c r="I61" s="62">
        <v>36.25</v>
      </c>
      <c r="J61" s="41">
        <f t="shared" si="2"/>
        <v>3914</v>
      </c>
      <c r="K61" s="41">
        <f t="shared" si="2"/>
        <v>1201</v>
      </c>
      <c r="L61" s="41">
        <f t="shared" si="2"/>
        <v>664</v>
      </c>
      <c r="M61" s="41">
        <f t="shared" si="2"/>
        <v>294</v>
      </c>
      <c r="N61" s="41">
        <f t="shared" si="2"/>
        <v>1119</v>
      </c>
      <c r="O61" s="52">
        <v>7192</v>
      </c>
      <c r="Q61" s="41">
        <f t="shared" si="3"/>
        <v>6883</v>
      </c>
      <c r="R61" s="41">
        <f t="shared" si="3"/>
        <v>2111</v>
      </c>
      <c r="S61" s="41">
        <f t="shared" si="3"/>
        <v>1167</v>
      </c>
      <c r="T61" s="41">
        <f t="shared" si="3"/>
        <v>517</v>
      </c>
      <c r="U61" s="41">
        <f t="shared" si="3"/>
        <v>1969</v>
      </c>
      <c r="V61" s="63">
        <f t="shared" si="3"/>
        <v>12647</v>
      </c>
    </row>
    <row r="62" spans="1:22" ht="26.25" x14ac:dyDescent="0.25">
      <c r="A62" s="48">
        <v>560098</v>
      </c>
      <c r="B62" s="40" t="s">
        <v>51</v>
      </c>
      <c r="C62" s="41">
        <v>26593</v>
      </c>
      <c r="D62" s="41">
        <v>35407</v>
      </c>
      <c r="E62" s="41">
        <v>11976</v>
      </c>
      <c r="F62" s="41">
        <v>6023</v>
      </c>
      <c r="G62" s="41">
        <v>85738</v>
      </c>
      <c r="H62" s="43">
        <v>165737</v>
      </c>
      <c r="I62" s="62">
        <v>41.24</v>
      </c>
      <c r="J62" s="41">
        <f t="shared" si="2"/>
        <v>10967</v>
      </c>
      <c r="K62" s="41">
        <f t="shared" si="2"/>
        <v>14602</v>
      </c>
      <c r="L62" s="41">
        <f t="shared" si="2"/>
        <v>4939</v>
      </c>
      <c r="M62" s="41">
        <f t="shared" si="2"/>
        <v>2484</v>
      </c>
      <c r="N62" s="41">
        <f t="shared" si="2"/>
        <v>35358</v>
      </c>
      <c r="O62" s="52">
        <v>68350</v>
      </c>
      <c r="Q62" s="41">
        <f t="shared" si="3"/>
        <v>15626</v>
      </c>
      <c r="R62" s="41">
        <f t="shared" si="3"/>
        <v>20805</v>
      </c>
      <c r="S62" s="41">
        <f t="shared" si="3"/>
        <v>7037</v>
      </c>
      <c r="T62" s="41">
        <f t="shared" si="3"/>
        <v>3539</v>
      </c>
      <c r="U62" s="41">
        <f t="shared" si="3"/>
        <v>50380</v>
      </c>
      <c r="V62" s="63">
        <f t="shared" si="3"/>
        <v>97387</v>
      </c>
    </row>
    <row r="63" spans="1:22" ht="26.25" x14ac:dyDescent="0.25">
      <c r="A63" s="48">
        <v>560099</v>
      </c>
      <c r="B63" s="40" t="s">
        <v>50</v>
      </c>
      <c r="C63" s="41">
        <v>54166</v>
      </c>
      <c r="D63" s="41">
        <v>13873</v>
      </c>
      <c r="E63" s="41">
        <v>6336</v>
      </c>
      <c r="F63" s="41">
        <v>4218</v>
      </c>
      <c r="G63" s="41">
        <v>16454</v>
      </c>
      <c r="H63" s="43">
        <v>95047</v>
      </c>
      <c r="I63" s="62">
        <v>43.54</v>
      </c>
      <c r="J63" s="41">
        <f t="shared" si="2"/>
        <v>23584</v>
      </c>
      <c r="K63" s="41">
        <f t="shared" si="2"/>
        <v>6040</v>
      </c>
      <c r="L63" s="41">
        <f t="shared" si="2"/>
        <v>2759</v>
      </c>
      <c r="M63" s="41">
        <f t="shared" si="2"/>
        <v>1837</v>
      </c>
      <c r="N63" s="41">
        <f t="shared" si="2"/>
        <v>7164</v>
      </c>
      <c r="O63" s="52">
        <v>41384</v>
      </c>
      <c r="Q63" s="41">
        <f t="shared" si="3"/>
        <v>30582</v>
      </c>
      <c r="R63" s="41">
        <f t="shared" si="3"/>
        <v>7833</v>
      </c>
      <c r="S63" s="41">
        <f t="shared" si="3"/>
        <v>3577</v>
      </c>
      <c r="T63" s="41">
        <f t="shared" si="3"/>
        <v>2381</v>
      </c>
      <c r="U63" s="41">
        <f t="shared" si="3"/>
        <v>9290</v>
      </c>
      <c r="V63" s="63">
        <f t="shared" si="3"/>
        <v>53663</v>
      </c>
    </row>
    <row r="64" spans="1:22" ht="39" x14ac:dyDescent="0.25">
      <c r="A64" s="48">
        <v>560206</v>
      </c>
      <c r="B64" s="40" t="s">
        <v>105</v>
      </c>
      <c r="C64" s="41">
        <v>52208</v>
      </c>
      <c r="D64" s="41">
        <v>1264404</v>
      </c>
      <c r="E64" s="41">
        <v>1018887</v>
      </c>
      <c r="F64" s="41">
        <v>5107</v>
      </c>
      <c r="G64" s="41">
        <v>776971</v>
      </c>
      <c r="H64" s="43">
        <v>3117577</v>
      </c>
      <c r="I64" s="62">
        <v>54.6</v>
      </c>
      <c r="J64" s="41">
        <f t="shared" si="2"/>
        <v>28506</v>
      </c>
      <c r="K64" s="41">
        <f t="shared" si="2"/>
        <v>690365</v>
      </c>
      <c r="L64" s="41">
        <f t="shared" si="2"/>
        <v>556312</v>
      </c>
      <c r="M64" s="41">
        <f t="shared" si="2"/>
        <v>2788</v>
      </c>
      <c r="N64" s="41">
        <f t="shared" si="2"/>
        <v>424226</v>
      </c>
      <c r="O64" s="52">
        <v>1702197</v>
      </c>
      <c r="Q64" s="41">
        <f t="shared" si="3"/>
        <v>23702</v>
      </c>
      <c r="R64" s="41">
        <f t="shared" si="3"/>
        <v>574039</v>
      </c>
      <c r="S64" s="41">
        <f t="shared" si="3"/>
        <v>462575</v>
      </c>
      <c r="T64" s="41">
        <f t="shared" ref="T64:V66" si="4">F64-M64</f>
        <v>2319</v>
      </c>
      <c r="U64" s="41">
        <f t="shared" si="4"/>
        <v>352745</v>
      </c>
      <c r="V64" s="63">
        <f t="shared" si="4"/>
        <v>1415380</v>
      </c>
    </row>
    <row r="65" spans="1:22" ht="39" x14ac:dyDescent="0.25">
      <c r="A65" s="53" t="s">
        <v>329</v>
      </c>
      <c r="B65" s="40" t="s">
        <v>98</v>
      </c>
      <c r="C65" s="41">
        <v>1748935</v>
      </c>
      <c r="D65" s="41">
        <v>1864857</v>
      </c>
      <c r="E65" s="41">
        <v>97920</v>
      </c>
      <c r="F65" s="41">
        <v>3039203</v>
      </c>
      <c r="G65" s="41">
        <v>346215</v>
      </c>
      <c r="H65" s="43">
        <v>7097130</v>
      </c>
      <c r="I65" s="62">
        <v>48.11</v>
      </c>
      <c r="J65" s="41">
        <f t="shared" si="2"/>
        <v>841413</v>
      </c>
      <c r="K65" s="41">
        <f t="shared" si="2"/>
        <v>897183</v>
      </c>
      <c r="L65" s="41">
        <f t="shared" si="2"/>
        <v>47109</v>
      </c>
      <c r="M65" s="41">
        <f t="shared" si="2"/>
        <v>1462161</v>
      </c>
      <c r="N65" s="41">
        <f t="shared" si="2"/>
        <v>166564</v>
      </c>
      <c r="O65" s="52">
        <v>3414430</v>
      </c>
      <c r="Q65" s="41">
        <f t="shared" ref="Q65:S66" si="5">C65-J65</f>
        <v>907522</v>
      </c>
      <c r="R65" s="41">
        <f t="shared" si="5"/>
        <v>967674</v>
      </c>
      <c r="S65" s="41">
        <f t="shared" si="5"/>
        <v>50811</v>
      </c>
      <c r="T65" s="41">
        <f t="shared" si="4"/>
        <v>1577042</v>
      </c>
      <c r="U65" s="41">
        <f t="shared" si="4"/>
        <v>179651</v>
      </c>
      <c r="V65" s="63">
        <f t="shared" si="4"/>
        <v>3682700</v>
      </c>
    </row>
    <row r="66" spans="1:22" x14ac:dyDescent="0.25">
      <c r="A66" s="68" t="s">
        <v>0</v>
      </c>
      <c r="B66" s="68"/>
      <c r="C66" s="41">
        <f>SUM(C6:C65)</f>
        <v>23482023</v>
      </c>
      <c r="D66" s="41">
        <f>SUM(D6:D65)</f>
        <v>18749366</v>
      </c>
      <c r="E66" s="41">
        <f>SUM(E6:E65)</f>
        <v>8717393</v>
      </c>
      <c r="F66" s="41">
        <f>SUM(F6:F65)</f>
        <v>11296069</v>
      </c>
      <c r="G66" s="41">
        <f>SUM(G6:G65)</f>
        <v>17360416</v>
      </c>
      <c r="H66" s="52">
        <v>79605267</v>
      </c>
      <c r="I66" s="42" t="s">
        <v>325</v>
      </c>
      <c r="J66" s="41">
        <f t="shared" ref="J66:O66" si="6">SUM(J6:J65)</f>
        <v>17327881</v>
      </c>
      <c r="K66" s="41">
        <f t="shared" si="6"/>
        <v>11364453</v>
      </c>
      <c r="L66" s="41">
        <f t="shared" si="6"/>
        <v>5849913</v>
      </c>
      <c r="M66" s="41">
        <f t="shared" si="6"/>
        <v>6739039</v>
      </c>
      <c r="N66" s="41">
        <f t="shared" si="6"/>
        <v>11475042</v>
      </c>
      <c r="O66" s="52">
        <f t="shared" si="6"/>
        <v>52756328</v>
      </c>
      <c r="Q66" s="44">
        <f>SUM(Q6:Q65)</f>
        <v>6154142</v>
      </c>
      <c r="R66" s="44">
        <f>SUM(R6:R65)</f>
        <v>7384913</v>
      </c>
      <c r="S66" s="44">
        <f>SUM(S6:S65)</f>
        <v>2867480</v>
      </c>
      <c r="T66" s="44">
        <f>SUM(T6:T65)</f>
        <v>4557030</v>
      </c>
      <c r="U66" s="44">
        <f>SUM(U6:U65)</f>
        <v>5885374</v>
      </c>
      <c r="V66" s="43">
        <f>SUM(V6:V65)</f>
        <v>26848939</v>
      </c>
    </row>
    <row r="68" spans="1:22" x14ac:dyDescent="0.25">
      <c r="A68" t="s">
        <v>328</v>
      </c>
      <c r="B68" s="40"/>
    </row>
  </sheetData>
  <mergeCells count="14">
    <mergeCell ref="V4:V5"/>
    <mergeCell ref="M1:O1"/>
    <mergeCell ref="A66:B66"/>
    <mergeCell ref="M2:O2"/>
    <mergeCell ref="A3:O3"/>
    <mergeCell ref="A4:A5"/>
    <mergeCell ref="B4:B5"/>
    <mergeCell ref="C4:G4"/>
    <mergeCell ref="H4:H5"/>
    <mergeCell ref="I4:I5"/>
    <mergeCell ref="J4:N4"/>
    <mergeCell ref="O4:O5"/>
    <mergeCell ref="T2:V2"/>
    <mergeCell ref="Q4:U4"/>
  </mergeCells>
  <pageMargins left="0.7" right="0.7" top="0.75" bottom="0.75" header="0.3" footer="0.3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view="pageBreakPreview" topLeftCell="A52" zoomScale="68" zoomScaleNormal="80" zoomScaleSheetLayoutView="68" workbookViewId="0">
      <selection activeCell="A52" sqref="A1:XFD1048576"/>
    </sheetView>
  </sheetViews>
  <sheetFormatPr defaultRowHeight="12.75" outlineLevelRow="1" x14ac:dyDescent="0.2"/>
  <cols>
    <col min="1" max="1" width="8.5703125" style="37" customWidth="1"/>
    <col min="2" max="2" width="26" style="57" customWidth="1"/>
    <col min="3" max="7" width="10.28515625" style="64" customWidth="1"/>
    <col min="8" max="8" width="11.28515625" style="64" customWidth="1"/>
    <col min="9" max="9" width="11.5703125" style="64" customWidth="1"/>
    <col min="10" max="10" width="12.5703125" style="64" customWidth="1"/>
    <col min="11" max="13" width="10.28515625" style="64" customWidth="1"/>
    <col min="14" max="14" width="12.28515625" style="64" customWidth="1"/>
    <col min="15" max="17" width="12" style="64" customWidth="1"/>
    <col min="18" max="18" width="12.5703125" style="64" customWidth="1"/>
    <col min="19" max="19" width="12.140625" style="64" customWidth="1"/>
    <col min="20" max="20" width="11" style="59" customWidth="1"/>
    <col min="21" max="254" width="9.140625" style="37"/>
    <col min="255" max="255" width="0" style="37" hidden="1" customWidth="1"/>
    <col min="256" max="256" width="26" style="37" customWidth="1"/>
    <col min="257" max="261" width="10.28515625" style="37" customWidth="1"/>
    <col min="262" max="262" width="11.28515625" style="37" customWidth="1"/>
    <col min="263" max="263" width="11.5703125" style="37" customWidth="1"/>
    <col min="264" max="267" width="10.28515625" style="37" customWidth="1"/>
    <col min="268" max="268" width="12.28515625" style="37" customWidth="1"/>
    <col min="269" max="271" width="12" style="37" customWidth="1"/>
    <col min="272" max="273" width="10.28515625" style="37" customWidth="1"/>
    <col min="274" max="274" width="11" style="37" customWidth="1"/>
    <col min="275" max="510" width="9.140625" style="37"/>
    <col min="511" max="511" width="0" style="37" hidden="1" customWidth="1"/>
    <col min="512" max="512" width="26" style="37" customWidth="1"/>
    <col min="513" max="517" width="10.28515625" style="37" customWidth="1"/>
    <col min="518" max="518" width="11.28515625" style="37" customWidth="1"/>
    <col min="519" max="519" width="11.5703125" style="37" customWidth="1"/>
    <col min="520" max="523" width="10.28515625" style="37" customWidth="1"/>
    <col min="524" max="524" width="12.28515625" style="37" customWidth="1"/>
    <col min="525" max="527" width="12" style="37" customWidth="1"/>
    <col min="528" max="529" width="10.28515625" style="37" customWidth="1"/>
    <col min="530" max="530" width="11" style="37" customWidth="1"/>
    <col min="531" max="766" width="9.140625" style="37"/>
    <col min="767" max="767" width="0" style="37" hidden="1" customWidth="1"/>
    <col min="768" max="768" width="26" style="37" customWidth="1"/>
    <col min="769" max="773" width="10.28515625" style="37" customWidth="1"/>
    <col min="774" max="774" width="11.28515625" style="37" customWidth="1"/>
    <col min="775" max="775" width="11.5703125" style="37" customWidth="1"/>
    <col min="776" max="779" width="10.28515625" style="37" customWidth="1"/>
    <col min="780" max="780" width="12.28515625" style="37" customWidth="1"/>
    <col min="781" max="783" width="12" style="37" customWidth="1"/>
    <col min="784" max="785" width="10.28515625" style="37" customWidth="1"/>
    <col min="786" max="786" width="11" style="37" customWidth="1"/>
    <col min="787" max="1022" width="9.140625" style="37"/>
    <col min="1023" max="1023" width="0" style="37" hidden="1" customWidth="1"/>
    <col min="1024" max="1024" width="26" style="37" customWidth="1"/>
    <col min="1025" max="1029" width="10.28515625" style="37" customWidth="1"/>
    <col min="1030" max="1030" width="11.28515625" style="37" customWidth="1"/>
    <col min="1031" max="1031" width="11.5703125" style="37" customWidth="1"/>
    <col min="1032" max="1035" width="10.28515625" style="37" customWidth="1"/>
    <col min="1036" max="1036" width="12.28515625" style="37" customWidth="1"/>
    <col min="1037" max="1039" width="12" style="37" customWidth="1"/>
    <col min="1040" max="1041" width="10.28515625" style="37" customWidth="1"/>
    <col min="1042" max="1042" width="11" style="37" customWidth="1"/>
    <col min="1043" max="1278" width="9.140625" style="37"/>
    <col min="1279" max="1279" width="0" style="37" hidden="1" customWidth="1"/>
    <col min="1280" max="1280" width="26" style="37" customWidth="1"/>
    <col min="1281" max="1285" width="10.28515625" style="37" customWidth="1"/>
    <col min="1286" max="1286" width="11.28515625" style="37" customWidth="1"/>
    <col min="1287" max="1287" width="11.5703125" style="37" customWidth="1"/>
    <col min="1288" max="1291" width="10.28515625" style="37" customWidth="1"/>
    <col min="1292" max="1292" width="12.28515625" style="37" customWidth="1"/>
    <col min="1293" max="1295" width="12" style="37" customWidth="1"/>
    <col min="1296" max="1297" width="10.28515625" style="37" customWidth="1"/>
    <col min="1298" max="1298" width="11" style="37" customWidth="1"/>
    <col min="1299" max="1534" width="9.140625" style="37"/>
    <col min="1535" max="1535" width="0" style="37" hidden="1" customWidth="1"/>
    <col min="1536" max="1536" width="26" style="37" customWidth="1"/>
    <col min="1537" max="1541" width="10.28515625" style="37" customWidth="1"/>
    <col min="1542" max="1542" width="11.28515625" style="37" customWidth="1"/>
    <col min="1543" max="1543" width="11.5703125" style="37" customWidth="1"/>
    <col min="1544" max="1547" width="10.28515625" style="37" customWidth="1"/>
    <col min="1548" max="1548" width="12.28515625" style="37" customWidth="1"/>
    <col min="1549" max="1551" width="12" style="37" customWidth="1"/>
    <col min="1552" max="1553" width="10.28515625" style="37" customWidth="1"/>
    <col min="1554" max="1554" width="11" style="37" customWidth="1"/>
    <col min="1555" max="1790" width="9.140625" style="37"/>
    <col min="1791" max="1791" width="0" style="37" hidden="1" customWidth="1"/>
    <col min="1792" max="1792" width="26" style="37" customWidth="1"/>
    <col min="1793" max="1797" width="10.28515625" style="37" customWidth="1"/>
    <col min="1798" max="1798" width="11.28515625" style="37" customWidth="1"/>
    <col min="1799" max="1799" width="11.5703125" style="37" customWidth="1"/>
    <col min="1800" max="1803" width="10.28515625" style="37" customWidth="1"/>
    <col min="1804" max="1804" width="12.28515625" style="37" customWidth="1"/>
    <col min="1805" max="1807" width="12" style="37" customWidth="1"/>
    <col min="1808" max="1809" width="10.28515625" style="37" customWidth="1"/>
    <col min="1810" max="1810" width="11" style="37" customWidth="1"/>
    <col min="1811" max="2046" width="9.140625" style="37"/>
    <col min="2047" max="2047" width="0" style="37" hidden="1" customWidth="1"/>
    <col min="2048" max="2048" width="26" style="37" customWidth="1"/>
    <col min="2049" max="2053" width="10.28515625" style="37" customWidth="1"/>
    <col min="2054" max="2054" width="11.28515625" style="37" customWidth="1"/>
    <col min="2055" max="2055" width="11.5703125" style="37" customWidth="1"/>
    <col min="2056" max="2059" width="10.28515625" style="37" customWidth="1"/>
    <col min="2060" max="2060" width="12.28515625" style="37" customWidth="1"/>
    <col min="2061" max="2063" width="12" style="37" customWidth="1"/>
    <col min="2064" max="2065" width="10.28515625" style="37" customWidth="1"/>
    <col min="2066" max="2066" width="11" style="37" customWidth="1"/>
    <col min="2067" max="2302" width="9.140625" style="37"/>
    <col min="2303" max="2303" width="0" style="37" hidden="1" customWidth="1"/>
    <col min="2304" max="2304" width="26" style="37" customWidth="1"/>
    <col min="2305" max="2309" width="10.28515625" style="37" customWidth="1"/>
    <col min="2310" max="2310" width="11.28515625" style="37" customWidth="1"/>
    <col min="2311" max="2311" width="11.5703125" style="37" customWidth="1"/>
    <col min="2312" max="2315" width="10.28515625" style="37" customWidth="1"/>
    <col min="2316" max="2316" width="12.28515625" style="37" customWidth="1"/>
    <col min="2317" max="2319" width="12" style="37" customWidth="1"/>
    <col min="2320" max="2321" width="10.28515625" style="37" customWidth="1"/>
    <col min="2322" max="2322" width="11" style="37" customWidth="1"/>
    <col min="2323" max="2558" width="9.140625" style="37"/>
    <col min="2559" max="2559" width="0" style="37" hidden="1" customWidth="1"/>
    <col min="2560" max="2560" width="26" style="37" customWidth="1"/>
    <col min="2561" max="2565" width="10.28515625" style="37" customWidth="1"/>
    <col min="2566" max="2566" width="11.28515625" style="37" customWidth="1"/>
    <col min="2567" max="2567" width="11.5703125" style="37" customWidth="1"/>
    <col min="2568" max="2571" width="10.28515625" style="37" customWidth="1"/>
    <col min="2572" max="2572" width="12.28515625" style="37" customWidth="1"/>
    <col min="2573" max="2575" width="12" style="37" customWidth="1"/>
    <col min="2576" max="2577" width="10.28515625" style="37" customWidth="1"/>
    <col min="2578" max="2578" width="11" style="37" customWidth="1"/>
    <col min="2579" max="2814" width="9.140625" style="37"/>
    <col min="2815" max="2815" width="0" style="37" hidden="1" customWidth="1"/>
    <col min="2816" max="2816" width="26" style="37" customWidth="1"/>
    <col min="2817" max="2821" width="10.28515625" style="37" customWidth="1"/>
    <col min="2822" max="2822" width="11.28515625" style="37" customWidth="1"/>
    <col min="2823" max="2823" width="11.5703125" style="37" customWidth="1"/>
    <col min="2824" max="2827" width="10.28515625" style="37" customWidth="1"/>
    <col min="2828" max="2828" width="12.28515625" style="37" customWidth="1"/>
    <col min="2829" max="2831" width="12" style="37" customWidth="1"/>
    <col min="2832" max="2833" width="10.28515625" style="37" customWidth="1"/>
    <col min="2834" max="2834" width="11" style="37" customWidth="1"/>
    <col min="2835" max="3070" width="9.140625" style="37"/>
    <col min="3071" max="3071" width="0" style="37" hidden="1" customWidth="1"/>
    <col min="3072" max="3072" width="26" style="37" customWidth="1"/>
    <col min="3073" max="3077" width="10.28515625" style="37" customWidth="1"/>
    <col min="3078" max="3078" width="11.28515625" style="37" customWidth="1"/>
    <col min="3079" max="3079" width="11.5703125" style="37" customWidth="1"/>
    <col min="3080" max="3083" width="10.28515625" style="37" customWidth="1"/>
    <col min="3084" max="3084" width="12.28515625" style="37" customWidth="1"/>
    <col min="3085" max="3087" width="12" style="37" customWidth="1"/>
    <col min="3088" max="3089" width="10.28515625" style="37" customWidth="1"/>
    <col min="3090" max="3090" width="11" style="37" customWidth="1"/>
    <col min="3091" max="3326" width="9.140625" style="37"/>
    <col min="3327" max="3327" width="0" style="37" hidden="1" customWidth="1"/>
    <col min="3328" max="3328" width="26" style="37" customWidth="1"/>
    <col min="3329" max="3333" width="10.28515625" style="37" customWidth="1"/>
    <col min="3334" max="3334" width="11.28515625" style="37" customWidth="1"/>
    <col min="3335" max="3335" width="11.5703125" style="37" customWidth="1"/>
    <col min="3336" max="3339" width="10.28515625" style="37" customWidth="1"/>
    <col min="3340" max="3340" width="12.28515625" style="37" customWidth="1"/>
    <col min="3341" max="3343" width="12" style="37" customWidth="1"/>
    <col min="3344" max="3345" width="10.28515625" style="37" customWidth="1"/>
    <col min="3346" max="3346" width="11" style="37" customWidth="1"/>
    <col min="3347" max="3582" width="9.140625" style="37"/>
    <col min="3583" max="3583" width="0" style="37" hidden="1" customWidth="1"/>
    <col min="3584" max="3584" width="26" style="37" customWidth="1"/>
    <col min="3585" max="3589" width="10.28515625" style="37" customWidth="1"/>
    <col min="3590" max="3590" width="11.28515625" style="37" customWidth="1"/>
    <col min="3591" max="3591" width="11.5703125" style="37" customWidth="1"/>
    <col min="3592" max="3595" width="10.28515625" style="37" customWidth="1"/>
    <col min="3596" max="3596" width="12.28515625" style="37" customWidth="1"/>
    <col min="3597" max="3599" width="12" style="37" customWidth="1"/>
    <col min="3600" max="3601" width="10.28515625" style="37" customWidth="1"/>
    <col min="3602" max="3602" width="11" style="37" customWidth="1"/>
    <col min="3603" max="3838" width="9.140625" style="37"/>
    <col min="3839" max="3839" width="0" style="37" hidden="1" customWidth="1"/>
    <col min="3840" max="3840" width="26" style="37" customWidth="1"/>
    <col min="3841" max="3845" width="10.28515625" style="37" customWidth="1"/>
    <col min="3846" max="3846" width="11.28515625" style="37" customWidth="1"/>
    <col min="3847" max="3847" width="11.5703125" style="37" customWidth="1"/>
    <col min="3848" max="3851" width="10.28515625" style="37" customWidth="1"/>
    <col min="3852" max="3852" width="12.28515625" style="37" customWidth="1"/>
    <col min="3853" max="3855" width="12" style="37" customWidth="1"/>
    <col min="3856" max="3857" width="10.28515625" style="37" customWidth="1"/>
    <col min="3858" max="3858" width="11" style="37" customWidth="1"/>
    <col min="3859" max="4094" width="9.140625" style="37"/>
    <col min="4095" max="4095" width="0" style="37" hidden="1" customWidth="1"/>
    <col min="4096" max="4096" width="26" style="37" customWidth="1"/>
    <col min="4097" max="4101" width="10.28515625" style="37" customWidth="1"/>
    <col min="4102" max="4102" width="11.28515625" style="37" customWidth="1"/>
    <col min="4103" max="4103" width="11.5703125" style="37" customWidth="1"/>
    <col min="4104" max="4107" width="10.28515625" style="37" customWidth="1"/>
    <col min="4108" max="4108" width="12.28515625" style="37" customWidth="1"/>
    <col min="4109" max="4111" width="12" style="37" customWidth="1"/>
    <col min="4112" max="4113" width="10.28515625" style="37" customWidth="1"/>
    <col min="4114" max="4114" width="11" style="37" customWidth="1"/>
    <col min="4115" max="4350" width="9.140625" style="37"/>
    <col min="4351" max="4351" width="0" style="37" hidden="1" customWidth="1"/>
    <col min="4352" max="4352" width="26" style="37" customWidth="1"/>
    <col min="4353" max="4357" width="10.28515625" style="37" customWidth="1"/>
    <col min="4358" max="4358" width="11.28515625" style="37" customWidth="1"/>
    <col min="4359" max="4359" width="11.5703125" style="37" customWidth="1"/>
    <col min="4360" max="4363" width="10.28515625" style="37" customWidth="1"/>
    <col min="4364" max="4364" width="12.28515625" style="37" customWidth="1"/>
    <col min="4365" max="4367" width="12" style="37" customWidth="1"/>
    <col min="4368" max="4369" width="10.28515625" style="37" customWidth="1"/>
    <col min="4370" max="4370" width="11" style="37" customWidth="1"/>
    <col min="4371" max="4606" width="9.140625" style="37"/>
    <col min="4607" max="4607" width="0" style="37" hidden="1" customWidth="1"/>
    <col min="4608" max="4608" width="26" style="37" customWidth="1"/>
    <col min="4609" max="4613" width="10.28515625" style="37" customWidth="1"/>
    <col min="4614" max="4614" width="11.28515625" style="37" customWidth="1"/>
    <col min="4615" max="4615" width="11.5703125" style="37" customWidth="1"/>
    <col min="4616" max="4619" width="10.28515625" style="37" customWidth="1"/>
    <col min="4620" max="4620" width="12.28515625" style="37" customWidth="1"/>
    <col min="4621" max="4623" width="12" style="37" customWidth="1"/>
    <col min="4624" max="4625" width="10.28515625" style="37" customWidth="1"/>
    <col min="4626" max="4626" width="11" style="37" customWidth="1"/>
    <col min="4627" max="4862" width="9.140625" style="37"/>
    <col min="4863" max="4863" width="0" style="37" hidden="1" customWidth="1"/>
    <col min="4864" max="4864" width="26" style="37" customWidth="1"/>
    <col min="4865" max="4869" width="10.28515625" style="37" customWidth="1"/>
    <col min="4870" max="4870" width="11.28515625" style="37" customWidth="1"/>
    <col min="4871" max="4871" width="11.5703125" style="37" customWidth="1"/>
    <col min="4872" max="4875" width="10.28515625" style="37" customWidth="1"/>
    <col min="4876" max="4876" width="12.28515625" style="37" customWidth="1"/>
    <col min="4877" max="4879" width="12" style="37" customWidth="1"/>
    <col min="4880" max="4881" width="10.28515625" style="37" customWidth="1"/>
    <col min="4882" max="4882" width="11" style="37" customWidth="1"/>
    <col min="4883" max="5118" width="9.140625" style="37"/>
    <col min="5119" max="5119" width="0" style="37" hidden="1" customWidth="1"/>
    <col min="5120" max="5120" width="26" style="37" customWidth="1"/>
    <col min="5121" max="5125" width="10.28515625" style="37" customWidth="1"/>
    <col min="5126" max="5126" width="11.28515625" style="37" customWidth="1"/>
    <col min="5127" max="5127" width="11.5703125" style="37" customWidth="1"/>
    <col min="5128" max="5131" width="10.28515625" style="37" customWidth="1"/>
    <col min="5132" max="5132" width="12.28515625" style="37" customWidth="1"/>
    <col min="5133" max="5135" width="12" style="37" customWidth="1"/>
    <col min="5136" max="5137" width="10.28515625" style="37" customWidth="1"/>
    <col min="5138" max="5138" width="11" style="37" customWidth="1"/>
    <col min="5139" max="5374" width="9.140625" style="37"/>
    <col min="5375" max="5375" width="0" style="37" hidden="1" customWidth="1"/>
    <col min="5376" max="5376" width="26" style="37" customWidth="1"/>
    <col min="5377" max="5381" width="10.28515625" style="37" customWidth="1"/>
    <col min="5382" max="5382" width="11.28515625" style="37" customWidth="1"/>
    <col min="5383" max="5383" width="11.5703125" style="37" customWidth="1"/>
    <col min="5384" max="5387" width="10.28515625" style="37" customWidth="1"/>
    <col min="5388" max="5388" width="12.28515625" style="37" customWidth="1"/>
    <col min="5389" max="5391" width="12" style="37" customWidth="1"/>
    <col min="5392" max="5393" width="10.28515625" style="37" customWidth="1"/>
    <col min="5394" max="5394" width="11" style="37" customWidth="1"/>
    <col min="5395" max="5630" width="9.140625" style="37"/>
    <col min="5631" max="5631" width="0" style="37" hidden="1" customWidth="1"/>
    <col min="5632" max="5632" width="26" style="37" customWidth="1"/>
    <col min="5633" max="5637" width="10.28515625" style="37" customWidth="1"/>
    <col min="5638" max="5638" width="11.28515625" style="37" customWidth="1"/>
    <col min="5639" max="5639" width="11.5703125" style="37" customWidth="1"/>
    <col min="5640" max="5643" width="10.28515625" style="37" customWidth="1"/>
    <col min="5644" max="5644" width="12.28515625" style="37" customWidth="1"/>
    <col min="5645" max="5647" width="12" style="37" customWidth="1"/>
    <col min="5648" max="5649" width="10.28515625" style="37" customWidth="1"/>
    <col min="5650" max="5650" width="11" style="37" customWidth="1"/>
    <col min="5651" max="5886" width="9.140625" style="37"/>
    <col min="5887" max="5887" width="0" style="37" hidden="1" customWidth="1"/>
    <col min="5888" max="5888" width="26" style="37" customWidth="1"/>
    <col min="5889" max="5893" width="10.28515625" style="37" customWidth="1"/>
    <col min="5894" max="5894" width="11.28515625" style="37" customWidth="1"/>
    <col min="5895" max="5895" width="11.5703125" style="37" customWidth="1"/>
    <col min="5896" max="5899" width="10.28515625" style="37" customWidth="1"/>
    <col min="5900" max="5900" width="12.28515625" style="37" customWidth="1"/>
    <col min="5901" max="5903" width="12" style="37" customWidth="1"/>
    <col min="5904" max="5905" width="10.28515625" style="37" customWidth="1"/>
    <col min="5906" max="5906" width="11" style="37" customWidth="1"/>
    <col min="5907" max="6142" width="9.140625" style="37"/>
    <col min="6143" max="6143" width="0" style="37" hidden="1" customWidth="1"/>
    <col min="6144" max="6144" width="26" style="37" customWidth="1"/>
    <col min="6145" max="6149" width="10.28515625" style="37" customWidth="1"/>
    <col min="6150" max="6150" width="11.28515625" style="37" customWidth="1"/>
    <col min="6151" max="6151" width="11.5703125" style="37" customWidth="1"/>
    <col min="6152" max="6155" width="10.28515625" style="37" customWidth="1"/>
    <col min="6156" max="6156" width="12.28515625" style="37" customWidth="1"/>
    <col min="6157" max="6159" width="12" style="37" customWidth="1"/>
    <col min="6160" max="6161" width="10.28515625" style="37" customWidth="1"/>
    <col min="6162" max="6162" width="11" style="37" customWidth="1"/>
    <col min="6163" max="6398" width="9.140625" style="37"/>
    <col min="6399" max="6399" width="0" style="37" hidden="1" customWidth="1"/>
    <col min="6400" max="6400" width="26" style="37" customWidth="1"/>
    <col min="6401" max="6405" width="10.28515625" style="37" customWidth="1"/>
    <col min="6406" max="6406" width="11.28515625" style="37" customWidth="1"/>
    <col min="6407" max="6407" width="11.5703125" style="37" customWidth="1"/>
    <col min="6408" max="6411" width="10.28515625" style="37" customWidth="1"/>
    <col min="6412" max="6412" width="12.28515625" style="37" customWidth="1"/>
    <col min="6413" max="6415" width="12" style="37" customWidth="1"/>
    <col min="6416" max="6417" width="10.28515625" style="37" customWidth="1"/>
    <col min="6418" max="6418" width="11" style="37" customWidth="1"/>
    <col min="6419" max="6654" width="9.140625" style="37"/>
    <col min="6655" max="6655" width="0" style="37" hidden="1" customWidth="1"/>
    <col min="6656" max="6656" width="26" style="37" customWidth="1"/>
    <col min="6657" max="6661" width="10.28515625" style="37" customWidth="1"/>
    <col min="6662" max="6662" width="11.28515625" style="37" customWidth="1"/>
    <col min="6663" max="6663" width="11.5703125" style="37" customWidth="1"/>
    <col min="6664" max="6667" width="10.28515625" style="37" customWidth="1"/>
    <col min="6668" max="6668" width="12.28515625" style="37" customWidth="1"/>
    <col min="6669" max="6671" width="12" style="37" customWidth="1"/>
    <col min="6672" max="6673" width="10.28515625" style="37" customWidth="1"/>
    <col min="6674" max="6674" width="11" style="37" customWidth="1"/>
    <col min="6675" max="6910" width="9.140625" style="37"/>
    <col min="6911" max="6911" width="0" style="37" hidden="1" customWidth="1"/>
    <col min="6912" max="6912" width="26" style="37" customWidth="1"/>
    <col min="6913" max="6917" width="10.28515625" style="37" customWidth="1"/>
    <col min="6918" max="6918" width="11.28515625" style="37" customWidth="1"/>
    <col min="6919" max="6919" width="11.5703125" style="37" customWidth="1"/>
    <col min="6920" max="6923" width="10.28515625" style="37" customWidth="1"/>
    <col min="6924" max="6924" width="12.28515625" style="37" customWidth="1"/>
    <col min="6925" max="6927" width="12" style="37" customWidth="1"/>
    <col min="6928" max="6929" width="10.28515625" style="37" customWidth="1"/>
    <col min="6930" max="6930" width="11" style="37" customWidth="1"/>
    <col min="6931" max="7166" width="9.140625" style="37"/>
    <col min="7167" max="7167" width="0" style="37" hidden="1" customWidth="1"/>
    <col min="7168" max="7168" width="26" style="37" customWidth="1"/>
    <col min="7169" max="7173" width="10.28515625" style="37" customWidth="1"/>
    <col min="7174" max="7174" width="11.28515625" style="37" customWidth="1"/>
    <col min="7175" max="7175" width="11.5703125" style="37" customWidth="1"/>
    <col min="7176" max="7179" width="10.28515625" style="37" customWidth="1"/>
    <col min="7180" max="7180" width="12.28515625" style="37" customWidth="1"/>
    <col min="7181" max="7183" width="12" style="37" customWidth="1"/>
    <col min="7184" max="7185" width="10.28515625" style="37" customWidth="1"/>
    <col min="7186" max="7186" width="11" style="37" customWidth="1"/>
    <col min="7187" max="7422" width="9.140625" style="37"/>
    <col min="7423" max="7423" width="0" style="37" hidden="1" customWidth="1"/>
    <col min="7424" max="7424" width="26" style="37" customWidth="1"/>
    <col min="7425" max="7429" width="10.28515625" style="37" customWidth="1"/>
    <col min="7430" max="7430" width="11.28515625" style="37" customWidth="1"/>
    <col min="7431" max="7431" width="11.5703125" style="37" customWidth="1"/>
    <col min="7432" max="7435" width="10.28515625" style="37" customWidth="1"/>
    <col min="7436" max="7436" width="12.28515625" style="37" customWidth="1"/>
    <col min="7437" max="7439" width="12" style="37" customWidth="1"/>
    <col min="7440" max="7441" width="10.28515625" style="37" customWidth="1"/>
    <col min="7442" max="7442" width="11" style="37" customWidth="1"/>
    <col min="7443" max="7678" width="9.140625" style="37"/>
    <col min="7679" max="7679" width="0" style="37" hidden="1" customWidth="1"/>
    <col min="7680" max="7680" width="26" style="37" customWidth="1"/>
    <col min="7681" max="7685" width="10.28515625" style="37" customWidth="1"/>
    <col min="7686" max="7686" width="11.28515625" style="37" customWidth="1"/>
    <col min="7687" max="7687" width="11.5703125" style="37" customWidth="1"/>
    <col min="7688" max="7691" width="10.28515625" style="37" customWidth="1"/>
    <col min="7692" max="7692" width="12.28515625" style="37" customWidth="1"/>
    <col min="7693" max="7695" width="12" style="37" customWidth="1"/>
    <col min="7696" max="7697" width="10.28515625" style="37" customWidth="1"/>
    <col min="7698" max="7698" width="11" style="37" customWidth="1"/>
    <col min="7699" max="7934" width="9.140625" style="37"/>
    <col min="7935" max="7935" width="0" style="37" hidden="1" customWidth="1"/>
    <col min="7936" max="7936" width="26" style="37" customWidth="1"/>
    <col min="7937" max="7941" width="10.28515625" style="37" customWidth="1"/>
    <col min="7942" max="7942" width="11.28515625" style="37" customWidth="1"/>
    <col min="7943" max="7943" width="11.5703125" style="37" customWidth="1"/>
    <col min="7944" max="7947" width="10.28515625" style="37" customWidth="1"/>
    <col min="7948" max="7948" width="12.28515625" style="37" customWidth="1"/>
    <col min="7949" max="7951" width="12" style="37" customWidth="1"/>
    <col min="7952" max="7953" width="10.28515625" style="37" customWidth="1"/>
    <col min="7954" max="7954" width="11" style="37" customWidth="1"/>
    <col min="7955" max="8190" width="9.140625" style="37"/>
    <col min="8191" max="8191" width="0" style="37" hidden="1" customWidth="1"/>
    <col min="8192" max="8192" width="26" style="37" customWidth="1"/>
    <col min="8193" max="8197" width="10.28515625" style="37" customWidth="1"/>
    <col min="8198" max="8198" width="11.28515625" style="37" customWidth="1"/>
    <col min="8199" max="8199" width="11.5703125" style="37" customWidth="1"/>
    <col min="8200" max="8203" width="10.28515625" style="37" customWidth="1"/>
    <col min="8204" max="8204" width="12.28515625" style="37" customWidth="1"/>
    <col min="8205" max="8207" width="12" style="37" customWidth="1"/>
    <col min="8208" max="8209" width="10.28515625" style="37" customWidth="1"/>
    <col min="8210" max="8210" width="11" style="37" customWidth="1"/>
    <col min="8211" max="8446" width="9.140625" style="37"/>
    <col min="8447" max="8447" width="0" style="37" hidden="1" customWidth="1"/>
    <col min="8448" max="8448" width="26" style="37" customWidth="1"/>
    <col min="8449" max="8453" width="10.28515625" style="37" customWidth="1"/>
    <col min="8454" max="8454" width="11.28515625" style="37" customWidth="1"/>
    <col min="8455" max="8455" width="11.5703125" style="37" customWidth="1"/>
    <col min="8456" max="8459" width="10.28515625" style="37" customWidth="1"/>
    <col min="8460" max="8460" width="12.28515625" style="37" customWidth="1"/>
    <col min="8461" max="8463" width="12" style="37" customWidth="1"/>
    <col min="8464" max="8465" width="10.28515625" style="37" customWidth="1"/>
    <col min="8466" max="8466" width="11" style="37" customWidth="1"/>
    <col min="8467" max="8702" width="9.140625" style="37"/>
    <col min="8703" max="8703" width="0" style="37" hidden="1" customWidth="1"/>
    <col min="8704" max="8704" width="26" style="37" customWidth="1"/>
    <col min="8705" max="8709" width="10.28515625" style="37" customWidth="1"/>
    <col min="8710" max="8710" width="11.28515625" style="37" customWidth="1"/>
    <col min="8711" max="8711" width="11.5703125" style="37" customWidth="1"/>
    <col min="8712" max="8715" width="10.28515625" style="37" customWidth="1"/>
    <col min="8716" max="8716" width="12.28515625" style="37" customWidth="1"/>
    <col min="8717" max="8719" width="12" style="37" customWidth="1"/>
    <col min="8720" max="8721" width="10.28515625" style="37" customWidth="1"/>
    <col min="8722" max="8722" width="11" style="37" customWidth="1"/>
    <col min="8723" max="8958" width="9.140625" style="37"/>
    <col min="8959" max="8959" width="0" style="37" hidden="1" customWidth="1"/>
    <col min="8960" max="8960" width="26" style="37" customWidth="1"/>
    <col min="8961" max="8965" width="10.28515625" style="37" customWidth="1"/>
    <col min="8966" max="8966" width="11.28515625" style="37" customWidth="1"/>
    <col min="8967" max="8967" width="11.5703125" style="37" customWidth="1"/>
    <col min="8968" max="8971" width="10.28515625" style="37" customWidth="1"/>
    <col min="8972" max="8972" width="12.28515625" style="37" customWidth="1"/>
    <col min="8973" max="8975" width="12" style="37" customWidth="1"/>
    <col min="8976" max="8977" width="10.28515625" style="37" customWidth="1"/>
    <col min="8978" max="8978" width="11" style="37" customWidth="1"/>
    <col min="8979" max="9214" width="9.140625" style="37"/>
    <col min="9215" max="9215" width="0" style="37" hidden="1" customWidth="1"/>
    <col min="9216" max="9216" width="26" style="37" customWidth="1"/>
    <col min="9217" max="9221" width="10.28515625" style="37" customWidth="1"/>
    <col min="9222" max="9222" width="11.28515625" style="37" customWidth="1"/>
    <col min="9223" max="9223" width="11.5703125" style="37" customWidth="1"/>
    <col min="9224" max="9227" width="10.28515625" style="37" customWidth="1"/>
    <col min="9228" max="9228" width="12.28515625" style="37" customWidth="1"/>
    <col min="9229" max="9231" width="12" style="37" customWidth="1"/>
    <col min="9232" max="9233" width="10.28515625" style="37" customWidth="1"/>
    <col min="9234" max="9234" width="11" style="37" customWidth="1"/>
    <col min="9235" max="9470" width="9.140625" style="37"/>
    <col min="9471" max="9471" width="0" style="37" hidden="1" customWidth="1"/>
    <col min="9472" max="9472" width="26" style="37" customWidth="1"/>
    <col min="9473" max="9477" width="10.28515625" style="37" customWidth="1"/>
    <col min="9478" max="9478" width="11.28515625" style="37" customWidth="1"/>
    <col min="9479" max="9479" width="11.5703125" style="37" customWidth="1"/>
    <col min="9480" max="9483" width="10.28515625" style="37" customWidth="1"/>
    <col min="9484" max="9484" width="12.28515625" style="37" customWidth="1"/>
    <col min="9485" max="9487" width="12" style="37" customWidth="1"/>
    <col min="9488" max="9489" width="10.28515625" style="37" customWidth="1"/>
    <col min="9490" max="9490" width="11" style="37" customWidth="1"/>
    <col min="9491" max="9726" width="9.140625" style="37"/>
    <col min="9727" max="9727" width="0" style="37" hidden="1" customWidth="1"/>
    <col min="9728" max="9728" width="26" style="37" customWidth="1"/>
    <col min="9729" max="9733" width="10.28515625" style="37" customWidth="1"/>
    <col min="9734" max="9734" width="11.28515625" style="37" customWidth="1"/>
    <col min="9735" max="9735" width="11.5703125" style="37" customWidth="1"/>
    <col min="9736" max="9739" width="10.28515625" style="37" customWidth="1"/>
    <col min="9740" max="9740" width="12.28515625" style="37" customWidth="1"/>
    <col min="9741" max="9743" width="12" style="37" customWidth="1"/>
    <col min="9744" max="9745" width="10.28515625" style="37" customWidth="1"/>
    <col min="9746" max="9746" width="11" style="37" customWidth="1"/>
    <col min="9747" max="9982" width="9.140625" style="37"/>
    <col min="9983" max="9983" width="0" style="37" hidden="1" customWidth="1"/>
    <col min="9984" max="9984" width="26" style="37" customWidth="1"/>
    <col min="9985" max="9989" width="10.28515625" style="37" customWidth="1"/>
    <col min="9990" max="9990" width="11.28515625" style="37" customWidth="1"/>
    <col min="9991" max="9991" width="11.5703125" style="37" customWidth="1"/>
    <col min="9992" max="9995" width="10.28515625" style="37" customWidth="1"/>
    <col min="9996" max="9996" width="12.28515625" style="37" customWidth="1"/>
    <col min="9997" max="9999" width="12" style="37" customWidth="1"/>
    <col min="10000" max="10001" width="10.28515625" style="37" customWidth="1"/>
    <col min="10002" max="10002" width="11" style="37" customWidth="1"/>
    <col min="10003" max="10238" width="9.140625" style="37"/>
    <col min="10239" max="10239" width="0" style="37" hidden="1" customWidth="1"/>
    <col min="10240" max="10240" width="26" style="37" customWidth="1"/>
    <col min="10241" max="10245" width="10.28515625" style="37" customWidth="1"/>
    <col min="10246" max="10246" width="11.28515625" style="37" customWidth="1"/>
    <col min="10247" max="10247" width="11.5703125" style="37" customWidth="1"/>
    <col min="10248" max="10251" width="10.28515625" style="37" customWidth="1"/>
    <col min="10252" max="10252" width="12.28515625" style="37" customWidth="1"/>
    <col min="10253" max="10255" width="12" style="37" customWidth="1"/>
    <col min="10256" max="10257" width="10.28515625" style="37" customWidth="1"/>
    <col min="10258" max="10258" width="11" style="37" customWidth="1"/>
    <col min="10259" max="10494" width="9.140625" style="37"/>
    <col min="10495" max="10495" width="0" style="37" hidden="1" customWidth="1"/>
    <col min="10496" max="10496" width="26" style="37" customWidth="1"/>
    <col min="10497" max="10501" width="10.28515625" style="37" customWidth="1"/>
    <col min="10502" max="10502" width="11.28515625" style="37" customWidth="1"/>
    <col min="10503" max="10503" width="11.5703125" style="37" customWidth="1"/>
    <col min="10504" max="10507" width="10.28515625" style="37" customWidth="1"/>
    <col min="10508" max="10508" width="12.28515625" style="37" customWidth="1"/>
    <col min="10509" max="10511" width="12" style="37" customWidth="1"/>
    <col min="10512" max="10513" width="10.28515625" style="37" customWidth="1"/>
    <col min="10514" max="10514" width="11" style="37" customWidth="1"/>
    <col min="10515" max="10750" width="9.140625" style="37"/>
    <col min="10751" max="10751" width="0" style="37" hidden="1" customWidth="1"/>
    <col min="10752" max="10752" width="26" style="37" customWidth="1"/>
    <col min="10753" max="10757" width="10.28515625" style="37" customWidth="1"/>
    <col min="10758" max="10758" width="11.28515625" style="37" customWidth="1"/>
    <col min="10759" max="10759" width="11.5703125" style="37" customWidth="1"/>
    <col min="10760" max="10763" width="10.28515625" style="37" customWidth="1"/>
    <col min="10764" max="10764" width="12.28515625" style="37" customWidth="1"/>
    <col min="10765" max="10767" width="12" style="37" customWidth="1"/>
    <col min="10768" max="10769" width="10.28515625" style="37" customWidth="1"/>
    <col min="10770" max="10770" width="11" style="37" customWidth="1"/>
    <col min="10771" max="11006" width="9.140625" style="37"/>
    <col min="11007" max="11007" width="0" style="37" hidden="1" customWidth="1"/>
    <col min="11008" max="11008" width="26" style="37" customWidth="1"/>
    <col min="11009" max="11013" width="10.28515625" style="37" customWidth="1"/>
    <col min="11014" max="11014" width="11.28515625" style="37" customWidth="1"/>
    <col min="11015" max="11015" width="11.5703125" style="37" customWidth="1"/>
    <col min="11016" max="11019" width="10.28515625" style="37" customWidth="1"/>
    <col min="11020" max="11020" width="12.28515625" style="37" customWidth="1"/>
    <col min="11021" max="11023" width="12" style="37" customWidth="1"/>
    <col min="11024" max="11025" width="10.28515625" style="37" customWidth="1"/>
    <col min="11026" max="11026" width="11" style="37" customWidth="1"/>
    <col min="11027" max="11262" width="9.140625" style="37"/>
    <col min="11263" max="11263" width="0" style="37" hidden="1" customWidth="1"/>
    <col min="11264" max="11264" width="26" style="37" customWidth="1"/>
    <col min="11265" max="11269" width="10.28515625" style="37" customWidth="1"/>
    <col min="11270" max="11270" width="11.28515625" style="37" customWidth="1"/>
    <col min="11271" max="11271" width="11.5703125" style="37" customWidth="1"/>
    <col min="11272" max="11275" width="10.28515625" style="37" customWidth="1"/>
    <col min="11276" max="11276" width="12.28515625" style="37" customWidth="1"/>
    <col min="11277" max="11279" width="12" style="37" customWidth="1"/>
    <col min="11280" max="11281" width="10.28515625" style="37" customWidth="1"/>
    <col min="11282" max="11282" width="11" style="37" customWidth="1"/>
    <col min="11283" max="11518" width="9.140625" style="37"/>
    <col min="11519" max="11519" width="0" style="37" hidden="1" customWidth="1"/>
    <col min="11520" max="11520" width="26" style="37" customWidth="1"/>
    <col min="11521" max="11525" width="10.28515625" style="37" customWidth="1"/>
    <col min="11526" max="11526" width="11.28515625" style="37" customWidth="1"/>
    <col min="11527" max="11527" width="11.5703125" style="37" customWidth="1"/>
    <col min="11528" max="11531" width="10.28515625" style="37" customWidth="1"/>
    <col min="11532" max="11532" width="12.28515625" style="37" customWidth="1"/>
    <col min="11533" max="11535" width="12" style="37" customWidth="1"/>
    <col min="11536" max="11537" width="10.28515625" style="37" customWidth="1"/>
    <col min="11538" max="11538" width="11" style="37" customWidth="1"/>
    <col min="11539" max="11774" width="9.140625" style="37"/>
    <col min="11775" max="11775" width="0" style="37" hidden="1" customWidth="1"/>
    <col min="11776" max="11776" width="26" style="37" customWidth="1"/>
    <col min="11777" max="11781" width="10.28515625" style="37" customWidth="1"/>
    <col min="11782" max="11782" width="11.28515625" style="37" customWidth="1"/>
    <col min="11783" max="11783" width="11.5703125" style="37" customWidth="1"/>
    <col min="11784" max="11787" width="10.28515625" style="37" customWidth="1"/>
    <col min="11788" max="11788" width="12.28515625" style="37" customWidth="1"/>
    <col min="11789" max="11791" width="12" style="37" customWidth="1"/>
    <col min="11792" max="11793" width="10.28515625" style="37" customWidth="1"/>
    <col min="11794" max="11794" width="11" style="37" customWidth="1"/>
    <col min="11795" max="12030" width="9.140625" style="37"/>
    <col min="12031" max="12031" width="0" style="37" hidden="1" customWidth="1"/>
    <col min="12032" max="12032" width="26" style="37" customWidth="1"/>
    <col min="12033" max="12037" width="10.28515625" style="37" customWidth="1"/>
    <col min="12038" max="12038" width="11.28515625" style="37" customWidth="1"/>
    <col min="12039" max="12039" width="11.5703125" style="37" customWidth="1"/>
    <col min="12040" max="12043" width="10.28515625" style="37" customWidth="1"/>
    <col min="12044" max="12044" width="12.28515625" style="37" customWidth="1"/>
    <col min="12045" max="12047" width="12" style="37" customWidth="1"/>
    <col min="12048" max="12049" width="10.28515625" style="37" customWidth="1"/>
    <col min="12050" max="12050" width="11" style="37" customWidth="1"/>
    <col min="12051" max="12286" width="9.140625" style="37"/>
    <col min="12287" max="12287" width="0" style="37" hidden="1" customWidth="1"/>
    <col min="12288" max="12288" width="26" style="37" customWidth="1"/>
    <col min="12289" max="12293" width="10.28515625" style="37" customWidth="1"/>
    <col min="12294" max="12294" width="11.28515625" style="37" customWidth="1"/>
    <col min="12295" max="12295" width="11.5703125" style="37" customWidth="1"/>
    <col min="12296" max="12299" width="10.28515625" style="37" customWidth="1"/>
    <col min="12300" max="12300" width="12.28515625" style="37" customWidth="1"/>
    <col min="12301" max="12303" width="12" style="37" customWidth="1"/>
    <col min="12304" max="12305" width="10.28515625" style="37" customWidth="1"/>
    <col min="12306" max="12306" width="11" style="37" customWidth="1"/>
    <col min="12307" max="12542" width="9.140625" style="37"/>
    <col min="12543" max="12543" width="0" style="37" hidden="1" customWidth="1"/>
    <col min="12544" max="12544" width="26" style="37" customWidth="1"/>
    <col min="12545" max="12549" width="10.28515625" style="37" customWidth="1"/>
    <col min="12550" max="12550" width="11.28515625" style="37" customWidth="1"/>
    <col min="12551" max="12551" width="11.5703125" style="37" customWidth="1"/>
    <col min="12552" max="12555" width="10.28515625" style="37" customWidth="1"/>
    <col min="12556" max="12556" width="12.28515625" style="37" customWidth="1"/>
    <col min="12557" max="12559" width="12" style="37" customWidth="1"/>
    <col min="12560" max="12561" width="10.28515625" style="37" customWidth="1"/>
    <col min="12562" max="12562" width="11" style="37" customWidth="1"/>
    <col min="12563" max="12798" width="9.140625" style="37"/>
    <col min="12799" max="12799" width="0" style="37" hidden="1" customWidth="1"/>
    <col min="12800" max="12800" width="26" style="37" customWidth="1"/>
    <col min="12801" max="12805" width="10.28515625" style="37" customWidth="1"/>
    <col min="12806" max="12806" width="11.28515625" style="37" customWidth="1"/>
    <col min="12807" max="12807" width="11.5703125" style="37" customWidth="1"/>
    <col min="12808" max="12811" width="10.28515625" style="37" customWidth="1"/>
    <col min="12812" max="12812" width="12.28515625" style="37" customWidth="1"/>
    <col min="12813" max="12815" width="12" style="37" customWidth="1"/>
    <col min="12816" max="12817" width="10.28515625" style="37" customWidth="1"/>
    <col min="12818" max="12818" width="11" style="37" customWidth="1"/>
    <col min="12819" max="13054" width="9.140625" style="37"/>
    <col min="13055" max="13055" width="0" style="37" hidden="1" customWidth="1"/>
    <col min="13056" max="13056" width="26" style="37" customWidth="1"/>
    <col min="13057" max="13061" width="10.28515625" style="37" customWidth="1"/>
    <col min="13062" max="13062" width="11.28515625" style="37" customWidth="1"/>
    <col min="13063" max="13063" width="11.5703125" style="37" customWidth="1"/>
    <col min="13064" max="13067" width="10.28515625" style="37" customWidth="1"/>
    <col min="13068" max="13068" width="12.28515625" style="37" customWidth="1"/>
    <col min="13069" max="13071" width="12" style="37" customWidth="1"/>
    <col min="13072" max="13073" width="10.28515625" style="37" customWidth="1"/>
    <col min="13074" max="13074" width="11" style="37" customWidth="1"/>
    <col min="13075" max="13310" width="9.140625" style="37"/>
    <col min="13311" max="13311" width="0" style="37" hidden="1" customWidth="1"/>
    <col min="13312" max="13312" width="26" style="37" customWidth="1"/>
    <col min="13313" max="13317" width="10.28515625" style="37" customWidth="1"/>
    <col min="13318" max="13318" width="11.28515625" style="37" customWidth="1"/>
    <col min="13319" max="13319" width="11.5703125" style="37" customWidth="1"/>
    <col min="13320" max="13323" width="10.28515625" style="37" customWidth="1"/>
    <col min="13324" max="13324" width="12.28515625" style="37" customWidth="1"/>
    <col min="13325" max="13327" width="12" style="37" customWidth="1"/>
    <col min="13328" max="13329" width="10.28515625" style="37" customWidth="1"/>
    <col min="13330" max="13330" width="11" style="37" customWidth="1"/>
    <col min="13331" max="13566" width="9.140625" style="37"/>
    <col min="13567" max="13567" width="0" style="37" hidden="1" customWidth="1"/>
    <col min="13568" max="13568" width="26" style="37" customWidth="1"/>
    <col min="13569" max="13573" width="10.28515625" style="37" customWidth="1"/>
    <col min="13574" max="13574" width="11.28515625" style="37" customWidth="1"/>
    <col min="13575" max="13575" width="11.5703125" style="37" customWidth="1"/>
    <col min="13576" max="13579" width="10.28515625" style="37" customWidth="1"/>
    <col min="13580" max="13580" width="12.28515625" style="37" customWidth="1"/>
    <col min="13581" max="13583" width="12" style="37" customWidth="1"/>
    <col min="13584" max="13585" width="10.28515625" style="37" customWidth="1"/>
    <col min="13586" max="13586" width="11" style="37" customWidth="1"/>
    <col min="13587" max="13822" width="9.140625" style="37"/>
    <col min="13823" max="13823" width="0" style="37" hidden="1" customWidth="1"/>
    <col min="13824" max="13824" width="26" style="37" customWidth="1"/>
    <col min="13825" max="13829" width="10.28515625" style="37" customWidth="1"/>
    <col min="13830" max="13830" width="11.28515625" style="37" customWidth="1"/>
    <col min="13831" max="13831" width="11.5703125" style="37" customWidth="1"/>
    <col min="13832" max="13835" width="10.28515625" style="37" customWidth="1"/>
    <col min="13836" max="13836" width="12.28515625" style="37" customWidth="1"/>
    <col min="13837" max="13839" width="12" style="37" customWidth="1"/>
    <col min="13840" max="13841" width="10.28515625" style="37" customWidth="1"/>
    <col min="13842" max="13842" width="11" style="37" customWidth="1"/>
    <col min="13843" max="14078" width="9.140625" style="37"/>
    <col min="14079" max="14079" width="0" style="37" hidden="1" customWidth="1"/>
    <col min="14080" max="14080" width="26" style="37" customWidth="1"/>
    <col min="14081" max="14085" width="10.28515625" style="37" customWidth="1"/>
    <col min="14086" max="14086" width="11.28515625" style="37" customWidth="1"/>
    <col min="14087" max="14087" width="11.5703125" style="37" customWidth="1"/>
    <col min="14088" max="14091" width="10.28515625" style="37" customWidth="1"/>
    <col min="14092" max="14092" width="12.28515625" style="37" customWidth="1"/>
    <col min="14093" max="14095" width="12" style="37" customWidth="1"/>
    <col min="14096" max="14097" width="10.28515625" style="37" customWidth="1"/>
    <col min="14098" max="14098" width="11" style="37" customWidth="1"/>
    <col min="14099" max="14334" width="9.140625" style="37"/>
    <col min="14335" max="14335" width="0" style="37" hidden="1" customWidth="1"/>
    <col min="14336" max="14336" width="26" style="37" customWidth="1"/>
    <col min="14337" max="14341" width="10.28515625" style="37" customWidth="1"/>
    <col min="14342" max="14342" width="11.28515625" style="37" customWidth="1"/>
    <col min="14343" max="14343" width="11.5703125" style="37" customWidth="1"/>
    <col min="14344" max="14347" width="10.28515625" style="37" customWidth="1"/>
    <col min="14348" max="14348" width="12.28515625" style="37" customWidth="1"/>
    <col min="14349" max="14351" width="12" style="37" customWidth="1"/>
    <col min="14352" max="14353" width="10.28515625" style="37" customWidth="1"/>
    <col min="14354" max="14354" width="11" style="37" customWidth="1"/>
    <col min="14355" max="14590" width="9.140625" style="37"/>
    <col min="14591" max="14591" width="0" style="37" hidden="1" customWidth="1"/>
    <col min="14592" max="14592" width="26" style="37" customWidth="1"/>
    <col min="14593" max="14597" width="10.28515625" style="37" customWidth="1"/>
    <col min="14598" max="14598" width="11.28515625" style="37" customWidth="1"/>
    <col min="14599" max="14599" width="11.5703125" style="37" customWidth="1"/>
    <col min="14600" max="14603" width="10.28515625" style="37" customWidth="1"/>
    <col min="14604" max="14604" width="12.28515625" style="37" customWidth="1"/>
    <col min="14605" max="14607" width="12" style="37" customWidth="1"/>
    <col min="14608" max="14609" width="10.28515625" style="37" customWidth="1"/>
    <col min="14610" max="14610" width="11" style="37" customWidth="1"/>
    <col min="14611" max="14846" width="9.140625" style="37"/>
    <col min="14847" max="14847" width="0" style="37" hidden="1" customWidth="1"/>
    <col min="14848" max="14848" width="26" style="37" customWidth="1"/>
    <col min="14849" max="14853" width="10.28515625" style="37" customWidth="1"/>
    <col min="14854" max="14854" width="11.28515625" style="37" customWidth="1"/>
    <col min="14855" max="14855" width="11.5703125" style="37" customWidth="1"/>
    <col min="14856" max="14859" width="10.28515625" style="37" customWidth="1"/>
    <col min="14860" max="14860" width="12.28515625" style="37" customWidth="1"/>
    <col min="14861" max="14863" width="12" style="37" customWidth="1"/>
    <col min="14864" max="14865" width="10.28515625" style="37" customWidth="1"/>
    <col min="14866" max="14866" width="11" style="37" customWidth="1"/>
    <col min="14867" max="15102" width="9.140625" style="37"/>
    <col min="15103" max="15103" width="0" style="37" hidden="1" customWidth="1"/>
    <col min="15104" max="15104" width="26" style="37" customWidth="1"/>
    <col min="15105" max="15109" width="10.28515625" style="37" customWidth="1"/>
    <col min="15110" max="15110" width="11.28515625" style="37" customWidth="1"/>
    <col min="15111" max="15111" width="11.5703125" style="37" customWidth="1"/>
    <col min="15112" max="15115" width="10.28515625" style="37" customWidth="1"/>
    <col min="15116" max="15116" width="12.28515625" style="37" customWidth="1"/>
    <col min="15117" max="15119" width="12" style="37" customWidth="1"/>
    <col min="15120" max="15121" width="10.28515625" style="37" customWidth="1"/>
    <col min="15122" max="15122" width="11" style="37" customWidth="1"/>
    <col min="15123" max="15358" width="9.140625" style="37"/>
    <col min="15359" max="15359" width="0" style="37" hidden="1" customWidth="1"/>
    <col min="15360" max="15360" width="26" style="37" customWidth="1"/>
    <col min="15361" max="15365" width="10.28515625" style="37" customWidth="1"/>
    <col min="15366" max="15366" width="11.28515625" style="37" customWidth="1"/>
    <col min="15367" max="15367" width="11.5703125" style="37" customWidth="1"/>
    <col min="15368" max="15371" width="10.28515625" style="37" customWidth="1"/>
    <col min="15372" max="15372" width="12.28515625" style="37" customWidth="1"/>
    <col min="15373" max="15375" width="12" style="37" customWidth="1"/>
    <col min="15376" max="15377" width="10.28515625" style="37" customWidth="1"/>
    <col min="15378" max="15378" width="11" style="37" customWidth="1"/>
    <col min="15379" max="15614" width="9.140625" style="37"/>
    <col min="15615" max="15615" width="0" style="37" hidden="1" customWidth="1"/>
    <col min="15616" max="15616" width="26" style="37" customWidth="1"/>
    <col min="15617" max="15621" width="10.28515625" style="37" customWidth="1"/>
    <col min="15622" max="15622" width="11.28515625" style="37" customWidth="1"/>
    <col min="15623" max="15623" width="11.5703125" style="37" customWidth="1"/>
    <col min="15624" max="15627" width="10.28515625" style="37" customWidth="1"/>
    <col min="15628" max="15628" width="12.28515625" style="37" customWidth="1"/>
    <col min="15629" max="15631" width="12" style="37" customWidth="1"/>
    <col min="15632" max="15633" width="10.28515625" style="37" customWidth="1"/>
    <col min="15634" max="15634" width="11" style="37" customWidth="1"/>
    <col min="15635" max="15870" width="9.140625" style="37"/>
    <col min="15871" max="15871" width="0" style="37" hidden="1" customWidth="1"/>
    <col min="15872" max="15872" width="26" style="37" customWidth="1"/>
    <col min="15873" max="15877" width="10.28515625" style="37" customWidth="1"/>
    <col min="15878" max="15878" width="11.28515625" style="37" customWidth="1"/>
    <col min="15879" max="15879" width="11.5703125" style="37" customWidth="1"/>
    <col min="15880" max="15883" width="10.28515625" style="37" customWidth="1"/>
    <col min="15884" max="15884" width="12.28515625" style="37" customWidth="1"/>
    <col min="15885" max="15887" width="12" style="37" customWidth="1"/>
    <col min="15888" max="15889" width="10.28515625" style="37" customWidth="1"/>
    <col min="15890" max="15890" width="11" style="37" customWidth="1"/>
    <col min="15891" max="16126" width="9.140625" style="37"/>
    <col min="16127" max="16127" width="0" style="37" hidden="1" customWidth="1"/>
    <col min="16128" max="16128" width="26" style="37" customWidth="1"/>
    <col min="16129" max="16133" width="10.28515625" style="37" customWidth="1"/>
    <col min="16134" max="16134" width="11.28515625" style="37" customWidth="1"/>
    <col min="16135" max="16135" width="11.5703125" style="37" customWidth="1"/>
    <col min="16136" max="16139" width="10.28515625" style="37" customWidth="1"/>
    <col min="16140" max="16140" width="12.28515625" style="37" customWidth="1"/>
    <col min="16141" max="16143" width="12" style="37" customWidth="1"/>
    <col min="16144" max="16145" width="10.28515625" style="37" customWidth="1"/>
    <col min="16146" max="16146" width="11" style="37" customWidth="1"/>
    <col min="16147" max="16384" width="9.140625" style="37"/>
  </cols>
  <sheetData>
    <row r="1" spans="1:21" ht="38.25" customHeight="1" x14ac:dyDescent="0.2">
      <c r="R1" s="67" t="s">
        <v>315</v>
      </c>
      <c r="S1" s="67"/>
      <c r="T1" s="67"/>
      <c r="U1" s="60"/>
    </row>
    <row r="2" spans="1:21" s="45" customFormat="1" ht="39" customHeight="1" x14ac:dyDescent="0.2">
      <c r="B2" s="46"/>
      <c r="C2" s="64"/>
      <c r="D2" s="64"/>
      <c r="E2" s="86"/>
      <c r="F2" s="86"/>
      <c r="G2" s="86"/>
      <c r="H2" s="86"/>
      <c r="I2" s="64"/>
      <c r="J2" s="64"/>
      <c r="K2" s="64"/>
      <c r="L2" s="87"/>
      <c r="M2" s="87"/>
      <c r="N2" s="87"/>
      <c r="P2" s="47"/>
      <c r="Q2" s="47"/>
      <c r="R2" s="69" t="s">
        <v>316</v>
      </c>
      <c r="S2" s="69"/>
      <c r="T2" s="69"/>
    </row>
    <row r="3" spans="1:21" ht="27.75" customHeight="1" x14ac:dyDescent="0.2">
      <c r="A3" s="88" t="s">
        <v>317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</row>
    <row r="4" spans="1:21" ht="63.75" customHeight="1" x14ac:dyDescent="0.2">
      <c r="A4" s="89" t="s">
        <v>308</v>
      </c>
      <c r="B4" s="89" t="s">
        <v>142</v>
      </c>
      <c r="C4" s="90" t="s">
        <v>318</v>
      </c>
      <c r="D4" s="91"/>
      <c r="E4" s="91"/>
      <c r="F4" s="91"/>
      <c r="G4" s="92"/>
      <c r="H4" s="81" t="s">
        <v>0</v>
      </c>
      <c r="I4" s="82" t="s">
        <v>326</v>
      </c>
      <c r="J4" s="82"/>
      <c r="K4" s="82"/>
      <c r="L4" s="82"/>
      <c r="M4" s="82"/>
      <c r="N4" s="83" t="s">
        <v>0</v>
      </c>
      <c r="O4" s="84" t="s">
        <v>319</v>
      </c>
      <c r="P4" s="84"/>
      <c r="Q4" s="84"/>
      <c r="R4" s="84"/>
      <c r="S4" s="84"/>
      <c r="T4" s="85" t="s">
        <v>0</v>
      </c>
    </row>
    <row r="5" spans="1:21" ht="96.75" customHeight="1" x14ac:dyDescent="0.2">
      <c r="A5" s="89"/>
      <c r="B5" s="89"/>
      <c r="C5" s="39" t="s">
        <v>310</v>
      </c>
      <c r="D5" s="39" t="s">
        <v>311</v>
      </c>
      <c r="E5" s="39" t="s">
        <v>312</v>
      </c>
      <c r="F5" s="39" t="s">
        <v>313</v>
      </c>
      <c r="G5" s="39" t="s">
        <v>314</v>
      </c>
      <c r="H5" s="81"/>
      <c r="I5" s="39" t="s">
        <v>310</v>
      </c>
      <c r="J5" s="39" t="s">
        <v>311</v>
      </c>
      <c r="K5" s="39" t="s">
        <v>312</v>
      </c>
      <c r="L5" s="39" t="s">
        <v>313</v>
      </c>
      <c r="M5" s="39" t="s">
        <v>314</v>
      </c>
      <c r="N5" s="83"/>
      <c r="O5" s="39" t="s">
        <v>310</v>
      </c>
      <c r="P5" s="39" t="s">
        <v>311</v>
      </c>
      <c r="Q5" s="39" t="s">
        <v>312</v>
      </c>
      <c r="R5" s="39" t="s">
        <v>313</v>
      </c>
      <c r="S5" s="39" t="s">
        <v>314</v>
      </c>
      <c r="T5" s="85"/>
    </row>
    <row r="6" spans="1:21" ht="25.5" outlineLevel="1" x14ac:dyDescent="0.2">
      <c r="A6" s="48">
        <v>560002</v>
      </c>
      <c r="B6" s="40" t="s">
        <v>137</v>
      </c>
      <c r="C6" s="41">
        <v>147802</v>
      </c>
      <c r="D6" s="41">
        <v>45961</v>
      </c>
      <c r="E6" s="41">
        <v>78606</v>
      </c>
      <c r="F6" s="41">
        <v>6887</v>
      </c>
      <c r="G6" s="41">
        <v>33319</v>
      </c>
      <c r="H6" s="49">
        <v>312575</v>
      </c>
      <c r="I6" s="50">
        <v>132799</v>
      </c>
      <c r="J6" s="50">
        <v>41518</v>
      </c>
      <c r="K6" s="50">
        <v>70649</v>
      </c>
      <c r="L6" s="50">
        <v>6203</v>
      </c>
      <c r="M6" s="50">
        <v>30189</v>
      </c>
      <c r="N6" s="51">
        <v>281358</v>
      </c>
      <c r="O6" s="41">
        <f>C6+I6</f>
        <v>280601</v>
      </c>
      <c r="P6" s="41">
        <f t="shared" ref="P6:T21" si="0">D6+J6</f>
        <v>87479</v>
      </c>
      <c r="Q6" s="41">
        <f t="shared" si="0"/>
        <v>149255</v>
      </c>
      <c r="R6" s="41">
        <f t="shared" si="0"/>
        <v>13090</v>
      </c>
      <c r="S6" s="41">
        <f t="shared" si="0"/>
        <v>63508</v>
      </c>
      <c r="T6" s="52">
        <f t="shared" si="0"/>
        <v>593933</v>
      </c>
    </row>
    <row r="7" spans="1:21" ht="25.5" outlineLevel="1" x14ac:dyDescent="0.2">
      <c r="A7" s="48">
        <v>560014</v>
      </c>
      <c r="B7" s="40" t="s">
        <v>130</v>
      </c>
      <c r="C7" s="41">
        <v>19032</v>
      </c>
      <c r="D7" s="41">
        <v>7053</v>
      </c>
      <c r="E7" s="41">
        <v>4978</v>
      </c>
      <c r="F7" s="41">
        <v>9323</v>
      </c>
      <c r="G7" s="41">
        <v>11022</v>
      </c>
      <c r="H7" s="49">
        <v>51408</v>
      </c>
      <c r="I7" s="50">
        <v>27649</v>
      </c>
      <c r="J7" s="50">
        <v>10316</v>
      </c>
      <c r="K7" s="50">
        <v>7249</v>
      </c>
      <c r="L7" s="50">
        <v>13620</v>
      </c>
      <c r="M7" s="50">
        <v>15967</v>
      </c>
      <c r="N7" s="51">
        <v>74801</v>
      </c>
      <c r="O7" s="41">
        <f t="shared" ref="O7:T61" si="1">C7+I7</f>
        <v>46681</v>
      </c>
      <c r="P7" s="41">
        <f t="shared" si="0"/>
        <v>17369</v>
      </c>
      <c r="Q7" s="41">
        <f t="shared" si="0"/>
        <v>12227</v>
      </c>
      <c r="R7" s="41">
        <f t="shared" si="0"/>
        <v>22943</v>
      </c>
      <c r="S7" s="41">
        <f t="shared" si="0"/>
        <v>26989</v>
      </c>
      <c r="T7" s="52">
        <f t="shared" si="0"/>
        <v>126209</v>
      </c>
    </row>
    <row r="8" spans="1:21" outlineLevel="1" x14ac:dyDescent="0.2">
      <c r="A8" s="48">
        <v>560017</v>
      </c>
      <c r="B8" s="40" t="s">
        <v>127</v>
      </c>
      <c r="C8" s="41">
        <v>921556</v>
      </c>
      <c r="D8" s="41">
        <v>80157</v>
      </c>
      <c r="E8" s="41">
        <v>48908</v>
      </c>
      <c r="F8" s="41">
        <v>31208</v>
      </c>
      <c r="G8" s="41">
        <v>145294</v>
      </c>
      <c r="H8" s="49">
        <v>1227123</v>
      </c>
      <c r="I8" s="50">
        <v>979732</v>
      </c>
      <c r="J8" s="50">
        <v>86349</v>
      </c>
      <c r="K8" s="50">
        <v>51734</v>
      </c>
      <c r="L8" s="50">
        <v>33349</v>
      </c>
      <c r="M8" s="50">
        <v>154886</v>
      </c>
      <c r="N8" s="51">
        <v>1306050</v>
      </c>
      <c r="O8" s="41">
        <f t="shared" si="1"/>
        <v>1901288</v>
      </c>
      <c r="P8" s="41">
        <f t="shared" si="0"/>
        <v>166506</v>
      </c>
      <c r="Q8" s="41">
        <f t="shared" si="0"/>
        <v>100642</v>
      </c>
      <c r="R8" s="41">
        <f t="shared" si="0"/>
        <v>64557</v>
      </c>
      <c r="S8" s="41">
        <f t="shared" si="0"/>
        <v>300180</v>
      </c>
      <c r="T8" s="52">
        <f t="shared" si="0"/>
        <v>2533173</v>
      </c>
    </row>
    <row r="9" spans="1:21" outlineLevel="1" x14ac:dyDescent="0.2">
      <c r="A9" s="48">
        <v>560019</v>
      </c>
      <c r="B9" s="40" t="s">
        <v>125</v>
      </c>
      <c r="C9" s="41">
        <v>391710</v>
      </c>
      <c r="D9" s="41">
        <v>60445</v>
      </c>
      <c r="E9" s="41">
        <v>49272</v>
      </c>
      <c r="F9" s="41">
        <v>48436</v>
      </c>
      <c r="G9" s="41">
        <v>125538</v>
      </c>
      <c r="H9" s="49">
        <v>675401</v>
      </c>
      <c r="I9" s="50">
        <v>941867</v>
      </c>
      <c r="J9" s="50">
        <v>145714</v>
      </c>
      <c r="K9" s="50">
        <v>118054</v>
      </c>
      <c r="L9" s="50">
        <v>116337</v>
      </c>
      <c r="M9" s="50">
        <v>300227</v>
      </c>
      <c r="N9" s="51">
        <v>1622199</v>
      </c>
      <c r="O9" s="41">
        <f t="shared" si="1"/>
        <v>1333577</v>
      </c>
      <c r="P9" s="41">
        <f t="shared" si="0"/>
        <v>206159</v>
      </c>
      <c r="Q9" s="41">
        <f t="shared" si="0"/>
        <v>167326</v>
      </c>
      <c r="R9" s="41">
        <f t="shared" si="0"/>
        <v>164773</v>
      </c>
      <c r="S9" s="41">
        <f t="shared" si="0"/>
        <v>425765</v>
      </c>
      <c r="T9" s="52">
        <f t="shared" si="0"/>
        <v>2297600</v>
      </c>
    </row>
    <row r="10" spans="1:21" outlineLevel="1" x14ac:dyDescent="0.2">
      <c r="A10" s="48">
        <v>560021</v>
      </c>
      <c r="B10" s="40" t="s">
        <v>123</v>
      </c>
      <c r="C10" s="41">
        <v>1407421</v>
      </c>
      <c r="D10" s="41">
        <v>339589</v>
      </c>
      <c r="E10" s="41">
        <v>178538</v>
      </c>
      <c r="F10" s="41">
        <v>49189</v>
      </c>
      <c r="G10" s="41">
        <v>153519</v>
      </c>
      <c r="H10" s="49">
        <v>2128256</v>
      </c>
      <c r="I10" s="50">
        <v>1565063</v>
      </c>
      <c r="J10" s="50">
        <v>383847</v>
      </c>
      <c r="K10" s="50">
        <v>199735</v>
      </c>
      <c r="L10" s="50">
        <v>54719</v>
      </c>
      <c r="M10" s="50">
        <v>171118</v>
      </c>
      <c r="N10" s="51">
        <v>2374482</v>
      </c>
      <c r="O10" s="41">
        <f t="shared" si="1"/>
        <v>2972484</v>
      </c>
      <c r="P10" s="41">
        <f t="shared" si="0"/>
        <v>723436</v>
      </c>
      <c r="Q10" s="41">
        <f t="shared" si="0"/>
        <v>378273</v>
      </c>
      <c r="R10" s="41">
        <f t="shared" si="0"/>
        <v>103908</v>
      </c>
      <c r="S10" s="41">
        <f t="shared" si="0"/>
        <v>324637</v>
      </c>
      <c r="T10" s="52">
        <f t="shared" si="0"/>
        <v>4502738</v>
      </c>
    </row>
    <row r="11" spans="1:21" outlineLevel="1" x14ac:dyDescent="0.2">
      <c r="A11" s="48">
        <v>560022</v>
      </c>
      <c r="B11" s="40" t="s">
        <v>122</v>
      </c>
      <c r="C11" s="41">
        <v>581399</v>
      </c>
      <c r="D11" s="41">
        <v>130501</v>
      </c>
      <c r="E11" s="41">
        <v>138116</v>
      </c>
      <c r="F11" s="41">
        <v>25149</v>
      </c>
      <c r="G11" s="41">
        <v>161182</v>
      </c>
      <c r="H11" s="49">
        <v>1036347</v>
      </c>
      <c r="I11" s="50">
        <v>1127687</v>
      </c>
      <c r="J11" s="50">
        <v>258100</v>
      </c>
      <c r="K11" s="50">
        <v>268645</v>
      </c>
      <c r="L11" s="50">
        <v>48854</v>
      </c>
      <c r="M11" s="50">
        <v>313383</v>
      </c>
      <c r="N11" s="51">
        <v>2016669</v>
      </c>
      <c r="O11" s="41">
        <f t="shared" si="1"/>
        <v>1709086</v>
      </c>
      <c r="P11" s="41">
        <f t="shared" si="0"/>
        <v>388601</v>
      </c>
      <c r="Q11" s="41">
        <f t="shared" si="0"/>
        <v>406761</v>
      </c>
      <c r="R11" s="41">
        <f t="shared" si="0"/>
        <v>74003</v>
      </c>
      <c r="S11" s="41">
        <f t="shared" si="0"/>
        <v>474565</v>
      </c>
      <c r="T11" s="52">
        <f t="shared" si="0"/>
        <v>3053016</v>
      </c>
    </row>
    <row r="12" spans="1:21" outlineLevel="1" x14ac:dyDescent="0.2">
      <c r="A12" s="48">
        <v>560024</v>
      </c>
      <c r="B12" s="40" t="s">
        <v>120</v>
      </c>
      <c r="C12" s="41">
        <v>261691</v>
      </c>
      <c r="D12" s="41">
        <v>71439</v>
      </c>
      <c r="E12" s="41">
        <v>29116</v>
      </c>
      <c r="F12" s="41">
        <v>16483</v>
      </c>
      <c r="G12" s="41">
        <v>49413</v>
      </c>
      <c r="H12" s="49">
        <v>428142</v>
      </c>
      <c r="I12" s="50">
        <v>1171726</v>
      </c>
      <c r="J12" s="50">
        <v>318248</v>
      </c>
      <c r="K12" s="50">
        <v>130317</v>
      </c>
      <c r="L12" s="50">
        <v>73614</v>
      </c>
      <c r="M12" s="50">
        <v>221816</v>
      </c>
      <c r="N12" s="51">
        <v>1915721</v>
      </c>
      <c r="O12" s="41">
        <f t="shared" si="1"/>
        <v>1433417</v>
      </c>
      <c r="P12" s="41">
        <f t="shared" si="0"/>
        <v>389687</v>
      </c>
      <c r="Q12" s="41">
        <f t="shared" si="0"/>
        <v>159433</v>
      </c>
      <c r="R12" s="41">
        <f t="shared" si="0"/>
        <v>90097</v>
      </c>
      <c r="S12" s="41">
        <f t="shared" si="0"/>
        <v>271229</v>
      </c>
      <c r="T12" s="52">
        <f t="shared" si="0"/>
        <v>2343863</v>
      </c>
    </row>
    <row r="13" spans="1:21" ht="25.5" outlineLevel="1" x14ac:dyDescent="0.2">
      <c r="A13" s="48">
        <v>560026</v>
      </c>
      <c r="B13" s="40" t="s">
        <v>118</v>
      </c>
      <c r="C13" s="41">
        <v>942010</v>
      </c>
      <c r="D13" s="41">
        <v>714921</v>
      </c>
      <c r="E13" s="41">
        <v>285176</v>
      </c>
      <c r="F13" s="41">
        <v>57020</v>
      </c>
      <c r="G13" s="41">
        <v>193569</v>
      </c>
      <c r="H13" s="49">
        <v>2192696</v>
      </c>
      <c r="I13" s="50">
        <v>996342</v>
      </c>
      <c r="J13" s="50">
        <v>752773</v>
      </c>
      <c r="K13" s="50">
        <v>299989</v>
      </c>
      <c r="L13" s="50">
        <v>60665</v>
      </c>
      <c r="M13" s="50">
        <v>206566</v>
      </c>
      <c r="N13" s="51">
        <v>2316335</v>
      </c>
      <c r="O13" s="41">
        <f t="shared" si="1"/>
        <v>1938352</v>
      </c>
      <c r="P13" s="41">
        <f t="shared" si="0"/>
        <v>1467694</v>
      </c>
      <c r="Q13" s="41">
        <f t="shared" si="0"/>
        <v>585165</v>
      </c>
      <c r="R13" s="41">
        <f t="shared" si="0"/>
        <v>117685</v>
      </c>
      <c r="S13" s="41">
        <f t="shared" si="0"/>
        <v>400135</v>
      </c>
      <c r="T13" s="52">
        <f t="shared" si="0"/>
        <v>4509031</v>
      </c>
    </row>
    <row r="14" spans="1:21" outlineLevel="1" x14ac:dyDescent="0.2">
      <c r="A14" s="48">
        <v>560032</v>
      </c>
      <c r="B14" s="40" t="s">
        <v>111</v>
      </c>
      <c r="C14" s="41">
        <v>67042</v>
      </c>
      <c r="D14" s="41">
        <v>221595</v>
      </c>
      <c r="E14" s="41">
        <v>48937</v>
      </c>
      <c r="F14" s="41">
        <v>7395</v>
      </c>
      <c r="G14" s="41">
        <v>112379</v>
      </c>
      <c r="H14" s="49">
        <v>457348</v>
      </c>
      <c r="I14" s="50">
        <v>52620</v>
      </c>
      <c r="J14" s="50">
        <v>173963</v>
      </c>
      <c r="K14" s="50">
        <v>38130</v>
      </c>
      <c r="L14" s="50">
        <v>5755</v>
      </c>
      <c r="M14" s="50">
        <v>87752</v>
      </c>
      <c r="N14" s="51">
        <v>358220</v>
      </c>
      <c r="O14" s="41">
        <f t="shared" si="1"/>
        <v>119662</v>
      </c>
      <c r="P14" s="41">
        <f t="shared" si="0"/>
        <v>395558</v>
      </c>
      <c r="Q14" s="41">
        <f t="shared" si="0"/>
        <v>87067</v>
      </c>
      <c r="R14" s="41">
        <f t="shared" si="0"/>
        <v>13150</v>
      </c>
      <c r="S14" s="41">
        <f t="shared" si="0"/>
        <v>200131</v>
      </c>
      <c r="T14" s="52">
        <f t="shared" si="0"/>
        <v>815568</v>
      </c>
    </row>
    <row r="15" spans="1:21" outlineLevel="1" x14ac:dyDescent="0.2">
      <c r="A15" s="48">
        <v>560033</v>
      </c>
      <c r="B15" s="40" t="s">
        <v>110</v>
      </c>
      <c r="C15" s="41">
        <v>114017</v>
      </c>
      <c r="D15" s="41">
        <v>218214</v>
      </c>
      <c r="E15" s="41">
        <v>36688</v>
      </c>
      <c r="F15" s="41">
        <v>17252</v>
      </c>
      <c r="G15" s="41">
        <v>112528</v>
      </c>
      <c r="H15" s="49">
        <v>498699</v>
      </c>
      <c r="I15" s="50">
        <v>159011</v>
      </c>
      <c r="J15" s="50">
        <v>303985</v>
      </c>
      <c r="K15" s="50">
        <v>51017</v>
      </c>
      <c r="L15" s="50">
        <v>23592</v>
      </c>
      <c r="M15" s="50">
        <v>156681</v>
      </c>
      <c r="N15" s="51">
        <v>694286</v>
      </c>
      <c r="O15" s="41">
        <f t="shared" si="1"/>
        <v>273028</v>
      </c>
      <c r="P15" s="41">
        <f t="shared" si="0"/>
        <v>522199</v>
      </c>
      <c r="Q15" s="41">
        <f t="shared" si="0"/>
        <v>87705</v>
      </c>
      <c r="R15" s="41">
        <f t="shared" si="0"/>
        <v>40844</v>
      </c>
      <c r="S15" s="41">
        <f t="shared" si="0"/>
        <v>269209</v>
      </c>
      <c r="T15" s="52">
        <f t="shared" si="0"/>
        <v>1192985</v>
      </c>
    </row>
    <row r="16" spans="1:21" outlineLevel="1" x14ac:dyDescent="0.2">
      <c r="A16" s="48">
        <v>560034</v>
      </c>
      <c r="B16" s="40" t="s">
        <v>109</v>
      </c>
      <c r="C16" s="41">
        <v>63027</v>
      </c>
      <c r="D16" s="41">
        <v>289737</v>
      </c>
      <c r="E16" s="41">
        <v>58065</v>
      </c>
      <c r="F16" s="41">
        <v>9686</v>
      </c>
      <c r="G16" s="41">
        <v>125136</v>
      </c>
      <c r="H16" s="49">
        <v>545651</v>
      </c>
      <c r="I16" s="50">
        <v>74922</v>
      </c>
      <c r="J16" s="50">
        <v>345771</v>
      </c>
      <c r="K16" s="50">
        <v>69267</v>
      </c>
      <c r="L16" s="50">
        <v>11455</v>
      </c>
      <c r="M16" s="50">
        <v>148707</v>
      </c>
      <c r="N16" s="51">
        <v>650122</v>
      </c>
      <c r="O16" s="41">
        <f t="shared" si="1"/>
        <v>137949</v>
      </c>
      <c r="P16" s="41">
        <f t="shared" si="0"/>
        <v>635508</v>
      </c>
      <c r="Q16" s="41">
        <f t="shared" si="0"/>
        <v>127332</v>
      </c>
      <c r="R16" s="41">
        <f t="shared" si="0"/>
        <v>21141</v>
      </c>
      <c r="S16" s="41">
        <f t="shared" si="0"/>
        <v>273843</v>
      </c>
      <c r="T16" s="52">
        <f t="shared" si="0"/>
        <v>1195773</v>
      </c>
    </row>
    <row r="17" spans="1:20" outlineLevel="1" x14ac:dyDescent="0.2">
      <c r="A17" s="48">
        <v>560035</v>
      </c>
      <c r="B17" s="40" t="s">
        <v>108</v>
      </c>
      <c r="C17" s="41">
        <v>229925</v>
      </c>
      <c r="D17" s="41">
        <v>476384</v>
      </c>
      <c r="E17" s="41">
        <v>70150</v>
      </c>
      <c r="F17" s="41">
        <v>15262</v>
      </c>
      <c r="G17" s="41">
        <v>215514</v>
      </c>
      <c r="H17" s="49">
        <v>1007235</v>
      </c>
      <c r="I17" s="50">
        <v>264845</v>
      </c>
      <c r="J17" s="50">
        <v>548007</v>
      </c>
      <c r="K17" s="50">
        <v>80557</v>
      </c>
      <c r="L17" s="50">
        <v>17633</v>
      </c>
      <c r="M17" s="50">
        <v>247799</v>
      </c>
      <c r="N17" s="51">
        <v>1158841</v>
      </c>
      <c r="O17" s="41">
        <f t="shared" si="1"/>
        <v>494770</v>
      </c>
      <c r="P17" s="41">
        <f t="shared" si="0"/>
        <v>1024391</v>
      </c>
      <c r="Q17" s="41">
        <f t="shared" si="0"/>
        <v>150707</v>
      </c>
      <c r="R17" s="41">
        <f t="shared" si="0"/>
        <v>32895</v>
      </c>
      <c r="S17" s="41">
        <f t="shared" si="0"/>
        <v>463313</v>
      </c>
      <c r="T17" s="52">
        <f t="shared" si="0"/>
        <v>2166076</v>
      </c>
    </row>
    <row r="18" spans="1:20" outlineLevel="1" x14ac:dyDescent="0.2">
      <c r="A18" s="48">
        <v>560036</v>
      </c>
      <c r="B18" s="40" t="s">
        <v>112</v>
      </c>
      <c r="C18" s="41">
        <v>125712</v>
      </c>
      <c r="D18" s="41">
        <v>647553</v>
      </c>
      <c r="E18" s="41">
        <v>45843</v>
      </c>
      <c r="F18" s="41">
        <v>15769</v>
      </c>
      <c r="G18" s="41">
        <v>248716</v>
      </c>
      <c r="H18" s="49">
        <v>1083593</v>
      </c>
      <c r="I18" s="50">
        <v>138830</v>
      </c>
      <c r="J18" s="50">
        <v>718454</v>
      </c>
      <c r="K18" s="50">
        <v>50454</v>
      </c>
      <c r="L18" s="50">
        <v>17473</v>
      </c>
      <c r="M18" s="50">
        <v>277974</v>
      </c>
      <c r="N18" s="51">
        <v>1203185</v>
      </c>
      <c r="O18" s="41">
        <f t="shared" si="1"/>
        <v>264542</v>
      </c>
      <c r="P18" s="41">
        <f t="shared" si="0"/>
        <v>1366007</v>
      </c>
      <c r="Q18" s="41">
        <f t="shared" si="0"/>
        <v>96297</v>
      </c>
      <c r="R18" s="41">
        <f t="shared" si="0"/>
        <v>33242</v>
      </c>
      <c r="S18" s="41">
        <f t="shared" si="0"/>
        <v>526690</v>
      </c>
      <c r="T18" s="52">
        <f t="shared" si="0"/>
        <v>2286778</v>
      </c>
    </row>
    <row r="19" spans="1:20" ht="12.75" customHeight="1" outlineLevel="1" x14ac:dyDescent="0.2">
      <c r="A19" s="48">
        <v>560041</v>
      </c>
      <c r="B19" s="40" t="s">
        <v>104</v>
      </c>
      <c r="C19" s="41">
        <v>17329</v>
      </c>
      <c r="D19" s="41">
        <v>298176</v>
      </c>
      <c r="E19" s="41">
        <v>205145</v>
      </c>
      <c r="F19" s="41">
        <v>1195</v>
      </c>
      <c r="G19" s="41">
        <v>110801</v>
      </c>
      <c r="H19" s="49">
        <v>632646</v>
      </c>
      <c r="I19" s="50">
        <v>20224</v>
      </c>
      <c r="J19" s="50">
        <v>368308</v>
      </c>
      <c r="K19" s="50">
        <v>236104</v>
      </c>
      <c r="L19" s="50">
        <v>1296</v>
      </c>
      <c r="M19" s="50">
        <v>118965</v>
      </c>
      <c r="N19" s="51">
        <v>744897</v>
      </c>
      <c r="O19" s="41">
        <f t="shared" si="1"/>
        <v>37553</v>
      </c>
      <c r="P19" s="41">
        <f t="shared" si="0"/>
        <v>666484</v>
      </c>
      <c r="Q19" s="41">
        <f t="shared" si="0"/>
        <v>441249</v>
      </c>
      <c r="R19" s="41">
        <f t="shared" si="0"/>
        <v>2491</v>
      </c>
      <c r="S19" s="41">
        <f t="shared" si="0"/>
        <v>229766</v>
      </c>
      <c r="T19" s="52">
        <f t="shared" si="0"/>
        <v>1377543</v>
      </c>
    </row>
    <row r="20" spans="1:20" outlineLevel="1" x14ac:dyDescent="0.2">
      <c r="A20" s="48">
        <v>560043</v>
      </c>
      <c r="B20" s="40" t="s">
        <v>102</v>
      </c>
      <c r="C20" s="41">
        <v>524205</v>
      </c>
      <c r="D20" s="41">
        <v>8178</v>
      </c>
      <c r="E20" s="41">
        <v>21538</v>
      </c>
      <c r="F20" s="41">
        <v>533</v>
      </c>
      <c r="G20" s="41">
        <v>55973</v>
      </c>
      <c r="H20" s="49">
        <v>610427</v>
      </c>
      <c r="I20" s="50">
        <v>470799</v>
      </c>
      <c r="J20" s="50">
        <v>7362</v>
      </c>
      <c r="K20" s="50">
        <v>19285</v>
      </c>
      <c r="L20" s="50">
        <v>499</v>
      </c>
      <c r="M20" s="50">
        <v>51024</v>
      </c>
      <c r="N20" s="51">
        <v>548969</v>
      </c>
      <c r="O20" s="41">
        <f t="shared" si="1"/>
        <v>995004</v>
      </c>
      <c r="P20" s="41">
        <f t="shared" si="0"/>
        <v>15540</v>
      </c>
      <c r="Q20" s="41">
        <f t="shared" si="0"/>
        <v>40823</v>
      </c>
      <c r="R20" s="41">
        <f t="shared" si="0"/>
        <v>1032</v>
      </c>
      <c r="S20" s="41">
        <f t="shared" si="0"/>
        <v>106997</v>
      </c>
      <c r="T20" s="52">
        <f t="shared" si="0"/>
        <v>1159396</v>
      </c>
    </row>
    <row r="21" spans="1:20" outlineLevel="1" x14ac:dyDescent="0.2">
      <c r="A21" s="48">
        <v>560045</v>
      </c>
      <c r="B21" s="40" t="s">
        <v>101</v>
      </c>
      <c r="C21" s="41">
        <v>21477</v>
      </c>
      <c r="D21" s="41">
        <v>209363</v>
      </c>
      <c r="E21" s="41">
        <v>1918</v>
      </c>
      <c r="F21" s="41">
        <v>181465</v>
      </c>
      <c r="G21" s="41">
        <v>46698</v>
      </c>
      <c r="H21" s="49">
        <v>460921</v>
      </c>
      <c r="I21" s="50">
        <v>25482</v>
      </c>
      <c r="J21" s="50">
        <v>251169</v>
      </c>
      <c r="K21" s="50">
        <v>2327</v>
      </c>
      <c r="L21" s="50">
        <v>215361</v>
      </c>
      <c r="M21" s="50">
        <v>55476</v>
      </c>
      <c r="N21" s="51">
        <v>549815</v>
      </c>
      <c r="O21" s="41">
        <f t="shared" si="1"/>
        <v>46959</v>
      </c>
      <c r="P21" s="41">
        <f t="shared" si="0"/>
        <v>460532</v>
      </c>
      <c r="Q21" s="41">
        <f t="shared" si="0"/>
        <v>4245</v>
      </c>
      <c r="R21" s="41">
        <f t="shared" si="0"/>
        <v>396826</v>
      </c>
      <c r="S21" s="41">
        <f t="shared" si="0"/>
        <v>102174</v>
      </c>
      <c r="T21" s="52">
        <f t="shared" si="0"/>
        <v>1010736</v>
      </c>
    </row>
    <row r="22" spans="1:20" outlineLevel="1" x14ac:dyDescent="0.2">
      <c r="A22" s="48">
        <v>560047</v>
      </c>
      <c r="B22" s="40" t="s">
        <v>100</v>
      </c>
      <c r="C22" s="41">
        <v>48346</v>
      </c>
      <c r="D22" s="41">
        <v>320134</v>
      </c>
      <c r="E22" s="41">
        <v>1961</v>
      </c>
      <c r="F22" s="41">
        <v>350114</v>
      </c>
      <c r="G22" s="41">
        <v>91514</v>
      </c>
      <c r="H22" s="49">
        <v>812069</v>
      </c>
      <c r="I22" s="50">
        <v>49113</v>
      </c>
      <c r="J22" s="50">
        <v>324591</v>
      </c>
      <c r="K22" s="50">
        <v>2025</v>
      </c>
      <c r="L22" s="50">
        <v>346484</v>
      </c>
      <c r="M22" s="50">
        <v>92266</v>
      </c>
      <c r="N22" s="51">
        <v>814479</v>
      </c>
      <c r="O22" s="41">
        <f t="shared" si="1"/>
        <v>97459</v>
      </c>
      <c r="P22" s="41">
        <f t="shared" si="1"/>
        <v>644725</v>
      </c>
      <c r="Q22" s="41">
        <f t="shared" si="1"/>
        <v>3986</v>
      </c>
      <c r="R22" s="41">
        <f t="shared" si="1"/>
        <v>696598</v>
      </c>
      <c r="S22" s="41">
        <f t="shared" si="1"/>
        <v>183780</v>
      </c>
      <c r="T22" s="52">
        <f t="shared" si="1"/>
        <v>1626548</v>
      </c>
    </row>
    <row r="23" spans="1:20" outlineLevel="1" x14ac:dyDescent="0.2">
      <c r="A23" s="48">
        <v>560052</v>
      </c>
      <c r="B23" s="40" t="s">
        <v>94</v>
      </c>
      <c r="C23" s="41">
        <v>1148</v>
      </c>
      <c r="D23" s="41">
        <v>2930</v>
      </c>
      <c r="E23" s="41">
        <v>2576</v>
      </c>
      <c r="F23" s="41">
        <v>376819</v>
      </c>
      <c r="G23" s="41">
        <v>207367</v>
      </c>
      <c r="H23" s="49">
        <v>590840</v>
      </c>
      <c r="I23" s="50">
        <v>950</v>
      </c>
      <c r="J23" s="50">
        <v>2559</v>
      </c>
      <c r="K23" s="50">
        <v>2270</v>
      </c>
      <c r="L23" s="50">
        <v>324238</v>
      </c>
      <c r="M23" s="50">
        <v>179335</v>
      </c>
      <c r="N23" s="51">
        <v>509352</v>
      </c>
      <c r="O23" s="41">
        <f t="shared" si="1"/>
        <v>2098</v>
      </c>
      <c r="P23" s="41">
        <f t="shared" si="1"/>
        <v>5489</v>
      </c>
      <c r="Q23" s="41">
        <f t="shared" si="1"/>
        <v>4846</v>
      </c>
      <c r="R23" s="41">
        <f t="shared" si="1"/>
        <v>701057</v>
      </c>
      <c r="S23" s="41">
        <f t="shared" si="1"/>
        <v>386702</v>
      </c>
      <c r="T23" s="52">
        <f t="shared" si="1"/>
        <v>1100192</v>
      </c>
    </row>
    <row r="24" spans="1:20" outlineLevel="1" x14ac:dyDescent="0.2">
      <c r="A24" s="48">
        <v>560053</v>
      </c>
      <c r="B24" s="40" t="s">
        <v>93</v>
      </c>
      <c r="C24" s="41">
        <v>4605</v>
      </c>
      <c r="D24" s="41">
        <v>357814</v>
      </c>
      <c r="E24" s="41">
        <v>1304</v>
      </c>
      <c r="F24" s="41">
        <v>661</v>
      </c>
      <c r="G24" s="41">
        <v>32341</v>
      </c>
      <c r="H24" s="49">
        <v>396725</v>
      </c>
      <c r="I24" s="50">
        <v>4931</v>
      </c>
      <c r="J24" s="50">
        <v>390895</v>
      </c>
      <c r="K24" s="50">
        <v>1409</v>
      </c>
      <c r="L24" s="50">
        <v>674</v>
      </c>
      <c r="M24" s="50">
        <v>35096</v>
      </c>
      <c r="N24" s="51">
        <v>433005</v>
      </c>
      <c r="O24" s="41">
        <f t="shared" si="1"/>
        <v>9536</v>
      </c>
      <c r="P24" s="41">
        <f t="shared" si="1"/>
        <v>748709</v>
      </c>
      <c r="Q24" s="41">
        <f t="shared" si="1"/>
        <v>2713</v>
      </c>
      <c r="R24" s="41">
        <f t="shared" si="1"/>
        <v>1335</v>
      </c>
      <c r="S24" s="41">
        <f t="shared" si="1"/>
        <v>67437</v>
      </c>
      <c r="T24" s="52">
        <f t="shared" si="1"/>
        <v>829730</v>
      </c>
    </row>
    <row r="25" spans="1:20" outlineLevel="1" x14ac:dyDescent="0.2">
      <c r="A25" s="48">
        <v>560054</v>
      </c>
      <c r="B25" s="40" t="s">
        <v>92</v>
      </c>
      <c r="C25" s="41">
        <v>6390</v>
      </c>
      <c r="D25" s="41">
        <v>6716</v>
      </c>
      <c r="E25" s="41">
        <v>178106</v>
      </c>
      <c r="F25" s="41">
        <v>24545</v>
      </c>
      <c r="G25" s="41">
        <v>204918</v>
      </c>
      <c r="H25" s="49">
        <v>420675</v>
      </c>
      <c r="I25" s="50">
        <v>6646</v>
      </c>
      <c r="J25" s="50">
        <v>7361</v>
      </c>
      <c r="K25" s="50">
        <v>190829</v>
      </c>
      <c r="L25" s="50">
        <v>26288</v>
      </c>
      <c r="M25" s="50">
        <v>226922</v>
      </c>
      <c r="N25" s="51">
        <v>458046</v>
      </c>
      <c r="O25" s="41">
        <f t="shared" si="1"/>
        <v>13036</v>
      </c>
      <c r="P25" s="41">
        <f t="shared" si="1"/>
        <v>14077</v>
      </c>
      <c r="Q25" s="41">
        <f t="shared" si="1"/>
        <v>368935</v>
      </c>
      <c r="R25" s="41">
        <f t="shared" si="1"/>
        <v>50833</v>
      </c>
      <c r="S25" s="41">
        <f t="shared" si="1"/>
        <v>431840</v>
      </c>
      <c r="T25" s="52">
        <f t="shared" si="1"/>
        <v>878721</v>
      </c>
    </row>
    <row r="26" spans="1:20" outlineLevel="1" x14ac:dyDescent="0.2">
      <c r="A26" s="48">
        <v>560055</v>
      </c>
      <c r="B26" s="40" t="s">
        <v>91</v>
      </c>
      <c r="C26" s="41">
        <v>5825</v>
      </c>
      <c r="D26" s="41">
        <v>2725</v>
      </c>
      <c r="E26" s="41">
        <v>76851</v>
      </c>
      <c r="F26" s="41">
        <v>1888</v>
      </c>
      <c r="G26" s="41">
        <v>173702</v>
      </c>
      <c r="H26" s="49">
        <v>260991</v>
      </c>
      <c r="I26" s="50">
        <v>6881</v>
      </c>
      <c r="J26" s="50">
        <v>3273</v>
      </c>
      <c r="K26" s="50">
        <v>91165</v>
      </c>
      <c r="L26" s="50">
        <v>2227</v>
      </c>
      <c r="M26" s="50">
        <v>209819</v>
      </c>
      <c r="N26" s="51">
        <v>313365</v>
      </c>
      <c r="O26" s="41">
        <f t="shared" si="1"/>
        <v>12706</v>
      </c>
      <c r="P26" s="41">
        <f t="shared" si="1"/>
        <v>5998</v>
      </c>
      <c r="Q26" s="41">
        <f t="shared" si="1"/>
        <v>168016</v>
      </c>
      <c r="R26" s="41">
        <f t="shared" si="1"/>
        <v>4115</v>
      </c>
      <c r="S26" s="41">
        <f t="shared" si="1"/>
        <v>383521</v>
      </c>
      <c r="T26" s="52">
        <f t="shared" si="1"/>
        <v>574356</v>
      </c>
    </row>
    <row r="27" spans="1:20" outlineLevel="1" x14ac:dyDescent="0.2">
      <c r="A27" s="48">
        <v>560056</v>
      </c>
      <c r="B27" s="40" t="s">
        <v>90</v>
      </c>
      <c r="C27" s="41">
        <v>1066</v>
      </c>
      <c r="D27" s="41">
        <v>2457</v>
      </c>
      <c r="E27" s="41">
        <v>463</v>
      </c>
      <c r="F27" s="41">
        <v>260157</v>
      </c>
      <c r="G27" s="41">
        <v>76618</v>
      </c>
      <c r="H27" s="49">
        <v>340761</v>
      </c>
      <c r="I27" s="50">
        <v>1240</v>
      </c>
      <c r="J27" s="50">
        <v>2778</v>
      </c>
      <c r="K27" s="50">
        <v>519</v>
      </c>
      <c r="L27" s="50">
        <v>299567</v>
      </c>
      <c r="M27" s="50">
        <v>90444</v>
      </c>
      <c r="N27" s="51">
        <v>394548</v>
      </c>
      <c r="O27" s="41">
        <f t="shared" si="1"/>
        <v>2306</v>
      </c>
      <c r="P27" s="41">
        <f t="shared" si="1"/>
        <v>5235</v>
      </c>
      <c r="Q27" s="41">
        <f t="shared" si="1"/>
        <v>982</v>
      </c>
      <c r="R27" s="41">
        <f t="shared" si="1"/>
        <v>559724</v>
      </c>
      <c r="S27" s="41">
        <f t="shared" si="1"/>
        <v>167062</v>
      </c>
      <c r="T27" s="52">
        <f t="shared" si="1"/>
        <v>735309</v>
      </c>
    </row>
    <row r="28" spans="1:20" outlineLevel="1" x14ac:dyDescent="0.2">
      <c r="A28" s="48">
        <v>560057</v>
      </c>
      <c r="B28" s="40" t="s">
        <v>89</v>
      </c>
      <c r="C28" s="41">
        <v>267577</v>
      </c>
      <c r="D28" s="41">
        <v>4241</v>
      </c>
      <c r="E28" s="41">
        <v>4017</v>
      </c>
      <c r="F28" s="41">
        <v>1174</v>
      </c>
      <c r="G28" s="41">
        <v>5805</v>
      </c>
      <c r="H28" s="49">
        <v>282814</v>
      </c>
      <c r="I28" s="50">
        <v>330994</v>
      </c>
      <c r="J28" s="50">
        <v>5240</v>
      </c>
      <c r="K28" s="50">
        <v>4887</v>
      </c>
      <c r="L28" s="50">
        <v>1379</v>
      </c>
      <c r="M28" s="50">
        <v>7117</v>
      </c>
      <c r="N28" s="51">
        <v>349617</v>
      </c>
      <c r="O28" s="41">
        <f t="shared" si="1"/>
        <v>598571</v>
      </c>
      <c r="P28" s="41">
        <f t="shared" si="1"/>
        <v>9481</v>
      </c>
      <c r="Q28" s="41">
        <f t="shared" si="1"/>
        <v>8904</v>
      </c>
      <c r="R28" s="41">
        <f t="shared" si="1"/>
        <v>2553</v>
      </c>
      <c r="S28" s="41">
        <f t="shared" si="1"/>
        <v>12922</v>
      </c>
      <c r="T28" s="52">
        <f t="shared" si="1"/>
        <v>632431</v>
      </c>
    </row>
    <row r="29" spans="1:20" outlineLevel="1" x14ac:dyDescent="0.2">
      <c r="A29" s="48">
        <v>560058</v>
      </c>
      <c r="B29" s="40" t="s">
        <v>88</v>
      </c>
      <c r="C29" s="41">
        <v>568321</v>
      </c>
      <c r="D29" s="41">
        <v>16593</v>
      </c>
      <c r="E29" s="41">
        <v>34385</v>
      </c>
      <c r="F29" s="41">
        <v>1016</v>
      </c>
      <c r="G29" s="41">
        <v>109992</v>
      </c>
      <c r="H29" s="49">
        <v>730307</v>
      </c>
      <c r="I29" s="50">
        <v>736710</v>
      </c>
      <c r="J29" s="50">
        <v>22901</v>
      </c>
      <c r="K29" s="50">
        <v>44282</v>
      </c>
      <c r="L29" s="50">
        <v>1348</v>
      </c>
      <c r="M29" s="50">
        <v>142689</v>
      </c>
      <c r="N29" s="51">
        <v>947930</v>
      </c>
      <c r="O29" s="41">
        <f t="shared" si="1"/>
        <v>1305031</v>
      </c>
      <c r="P29" s="41">
        <f t="shared" si="1"/>
        <v>39494</v>
      </c>
      <c r="Q29" s="41">
        <f t="shared" si="1"/>
        <v>78667</v>
      </c>
      <c r="R29" s="41">
        <f t="shared" si="1"/>
        <v>2364</v>
      </c>
      <c r="S29" s="41">
        <f t="shared" si="1"/>
        <v>252681</v>
      </c>
      <c r="T29" s="52">
        <f t="shared" si="1"/>
        <v>1678237</v>
      </c>
    </row>
    <row r="30" spans="1:20" outlineLevel="1" x14ac:dyDescent="0.2">
      <c r="A30" s="48">
        <v>560059</v>
      </c>
      <c r="B30" s="40" t="s">
        <v>87</v>
      </c>
      <c r="C30" s="41">
        <v>4834</v>
      </c>
      <c r="D30" s="41">
        <v>3569</v>
      </c>
      <c r="E30" s="41">
        <v>701</v>
      </c>
      <c r="F30" s="41">
        <v>160620</v>
      </c>
      <c r="G30" s="41">
        <v>120578</v>
      </c>
      <c r="H30" s="49">
        <v>290302</v>
      </c>
      <c r="I30" s="50">
        <v>5380</v>
      </c>
      <c r="J30" s="50">
        <v>6047</v>
      </c>
      <c r="K30" s="50">
        <v>755</v>
      </c>
      <c r="L30" s="50">
        <v>175504</v>
      </c>
      <c r="M30" s="50">
        <v>131724</v>
      </c>
      <c r="N30" s="51">
        <v>319410</v>
      </c>
      <c r="O30" s="41">
        <f t="shared" si="1"/>
        <v>10214</v>
      </c>
      <c r="P30" s="41">
        <f t="shared" si="1"/>
        <v>9616</v>
      </c>
      <c r="Q30" s="41">
        <f t="shared" si="1"/>
        <v>1456</v>
      </c>
      <c r="R30" s="41">
        <f t="shared" si="1"/>
        <v>336124</v>
      </c>
      <c r="S30" s="41">
        <f t="shared" si="1"/>
        <v>252302</v>
      </c>
      <c r="T30" s="52">
        <f t="shared" si="1"/>
        <v>609712</v>
      </c>
    </row>
    <row r="31" spans="1:20" outlineLevel="1" x14ac:dyDescent="0.2">
      <c r="A31" s="48">
        <v>560060</v>
      </c>
      <c r="B31" s="40" t="s">
        <v>86</v>
      </c>
      <c r="C31" s="41">
        <v>4635</v>
      </c>
      <c r="D31" s="41">
        <v>203371</v>
      </c>
      <c r="E31" s="41">
        <v>1576</v>
      </c>
      <c r="F31" s="41">
        <v>507</v>
      </c>
      <c r="G31" s="41">
        <v>39492</v>
      </c>
      <c r="H31" s="49">
        <v>249581</v>
      </c>
      <c r="I31" s="50">
        <v>6640</v>
      </c>
      <c r="J31" s="50">
        <v>297374</v>
      </c>
      <c r="K31" s="50">
        <v>2299</v>
      </c>
      <c r="L31" s="50">
        <v>701</v>
      </c>
      <c r="M31" s="50">
        <v>55782</v>
      </c>
      <c r="N31" s="51">
        <v>362796</v>
      </c>
      <c r="O31" s="41">
        <f t="shared" si="1"/>
        <v>11275</v>
      </c>
      <c r="P31" s="41">
        <f t="shared" si="1"/>
        <v>500745</v>
      </c>
      <c r="Q31" s="41">
        <f t="shared" si="1"/>
        <v>3875</v>
      </c>
      <c r="R31" s="41">
        <f t="shared" si="1"/>
        <v>1208</v>
      </c>
      <c r="S31" s="41">
        <f t="shared" si="1"/>
        <v>95274</v>
      </c>
      <c r="T31" s="52">
        <f t="shared" si="1"/>
        <v>612377</v>
      </c>
    </row>
    <row r="32" spans="1:20" outlineLevel="1" x14ac:dyDescent="0.2">
      <c r="A32" s="48">
        <v>560061</v>
      </c>
      <c r="B32" s="40" t="s">
        <v>85</v>
      </c>
      <c r="C32" s="41">
        <v>9942</v>
      </c>
      <c r="D32" s="41">
        <v>4746</v>
      </c>
      <c r="E32" s="41">
        <v>221611</v>
      </c>
      <c r="F32" s="41">
        <v>2776</v>
      </c>
      <c r="G32" s="41">
        <v>247914</v>
      </c>
      <c r="H32" s="49">
        <v>486989</v>
      </c>
      <c r="I32" s="50">
        <v>9971</v>
      </c>
      <c r="J32" s="50">
        <v>4712</v>
      </c>
      <c r="K32" s="50">
        <v>227198</v>
      </c>
      <c r="L32" s="50">
        <v>2975</v>
      </c>
      <c r="M32" s="50">
        <v>253146</v>
      </c>
      <c r="N32" s="51">
        <v>498002</v>
      </c>
      <c r="O32" s="41">
        <f t="shared" si="1"/>
        <v>19913</v>
      </c>
      <c r="P32" s="41">
        <f t="shared" si="1"/>
        <v>9458</v>
      </c>
      <c r="Q32" s="41">
        <f t="shared" si="1"/>
        <v>448809</v>
      </c>
      <c r="R32" s="41">
        <f t="shared" si="1"/>
        <v>5751</v>
      </c>
      <c r="S32" s="41">
        <f t="shared" si="1"/>
        <v>501060</v>
      </c>
      <c r="T32" s="52">
        <f t="shared" si="1"/>
        <v>984991</v>
      </c>
    </row>
    <row r="33" spans="1:20" outlineLevel="1" x14ac:dyDescent="0.2">
      <c r="A33" s="48">
        <v>560062</v>
      </c>
      <c r="B33" s="40" t="s">
        <v>84</v>
      </c>
      <c r="C33" s="41">
        <v>10577</v>
      </c>
      <c r="D33" s="41">
        <v>360801</v>
      </c>
      <c r="E33" s="41">
        <v>3992</v>
      </c>
      <c r="F33" s="41">
        <v>582</v>
      </c>
      <c r="G33" s="41">
        <v>39424</v>
      </c>
      <c r="H33" s="49">
        <v>415376</v>
      </c>
      <c r="I33" s="50">
        <v>9157</v>
      </c>
      <c r="J33" s="50">
        <v>311912</v>
      </c>
      <c r="K33" s="50">
        <v>3448</v>
      </c>
      <c r="L33" s="50">
        <v>544</v>
      </c>
      <c r="M33" s="50">
        <v>32655</v>
      </c>
      <c r="N33" s="51">
        <v>357716</v>
      </c>
      <c r="O33" s="41">
        <f t="shared" si="1"/>
        <v>19734</v>
      </c>
      <c r="P33" s="41">
        <f t="shared" si="1"/>
        <v>672713</v>
      </c>
      <c r="Q33" s="41">
        <f t="shared" si="1"/>
        <v>7440</v>
      </c>
      <c r="R33" s="41">
        <f t="shared" si="1"/>
        <v>1126</v>
      </c>
      <c r="S33" s="41">
        <f t="shared" si="1"/>
        <v>72079</v>
      </c>
      <c r="T33" s="52">
        <f t="shared" si="1"/>
        <v>773092</v>
      </c>
    </row>
    <row r="34" spans="1:20" ht="13.5" customHeight="1" outlineLevel="1" x14ac:dyDescent="0.2">
      <c r="A34" s="48">
        <v>560063</v>
      </c>
      <c r="B34" s="40" t="s">
        <v>83</v>
      </c>
      <c r="C34" s="41">
        <v>1531</v>
      </c>
      <c r="D34" s="41">
        <v>1544</v>
      </c>
      <c r="E34" s="41">
        <v>803</v>
      </c>
      <c r="F34" s="41">
        <v>170996</v>
      </c>
      <c r="G34" s="41">
        <v>158017</v>
      </c>
      <c r="H34" s="49">
        <v>332891</v>
      </c>
      <c r="I34" s="50">
        <v>1843</v>
      </c>
      <c r="J34" s="50">
        <v>1768</v>
      </c>
      <c r="K34" s="50">
        <v>911</v>
      </c>
      <c r="L34" s="50">
        <v>199505</v>
      </c>
      <c r="M34" s="50">
        <v>186133</v>
      </c>
      <c r="N34" s="51">
        <v>390160</v>
      </c>
      <c r="O34" s="41">
        <f t="shared" si="1"/>
        <v>3374</v>
      </c>
      <c r="P34" s="41">
        <f t="shared" si="1"/>
        <v>3312</v>
      </c>
      <c r="Q34" s="41">
        <f t="shared" si="1"/>
        <v>1714</v>
      </c>
      <c r="R34" s="41">
        <f t="shared" si="1"/>
        <v>370501</v>
      </c>
      <c r="S34" s="41">
        <f t="shared" si="1"/>
        <v>344150</v>
      </c>
      <c r="T34" s="52">
        <f t="shared" si="1"/>
        <v>723051</v>
      </c>
    </row>
    <row r="35" spans="1:20" outlineLevel="1" x14ac:dyDescent="0.2">
      <c r="A35" s="48">
        <v>560064</v>
      </c>
      <c r="B35" s="40" t="s">
        <v>82</v>
      </c>
      <c r="C35" s="41">
        <v>161618</v>
      </c>
      <c r="D35" s="41">
        <v>3894</v>
      </c>
      <c r="E35" s="41">
        <v>2039</v>
      </c>
      <c r="F35" s="41">
        <v>438</v>
      </c>
      <c r="G35" s="41">
        <v>178520</v>
      </c>
      <c r="H35" s="49">
        <v>346509</v>
      </c>
      <c r="I35" s="50">
        <v>397267</v>
      </c>
      <c r="J35" s="50">
        <v>9671</v>
      </c>
      <c r="K35" s="50">
        <v>4891</v>
      </c>
      <c r="L35" s="50">
        <v>1081</v>
      </c>
      <c r="M35" s="50">
        <v>444948</v>
      </c>
      <c r="N35" s="51">
        <v>857858</v>
      </c>
      <c r="O35" s="41">
        <f t="shared" si="1"/>
        <v>558885</v>
      </c>
      <c r="P35" s="41">
        <f t="shared" si="1"/>
        <v>13565</v>
      </c>
      <c r="Q35" s="41">
        <f t="shared" si="1"/>
        <v>6930</v>
      </c>
      <c r="R35" s="41">
        <f t="shared" si="1"/>
        <v>1519</v>
      </c>
      <c r="S35" s="41">
        <f t="shared" si="1"/>
        <v>623468</v>
      </c>
      <c r="T35" s="52">
        <f t="shared" si="1"/>
        <v>1204367</v>
      </c>
    </row>
    <row r="36" spans="1:20" outlineLevel="1" x14ac:dyDescent="0.2">
      <c r="A36" s="48">
        <v>560065</v>
      </c>
      <c r="B36" s="40" t="s">
        <v>80</v>
      </c>
      <c r="C36" s="41">
        <v>3459</v>
      </c>
      <c r="D36" s="41">
        <v>10553</v>
      </c>
      <c r="E36" s="41">
        <v>485</v>
      </c>
      <c r="F36" s="41">
        <v>114548</v>
      </c>
      <c r="G36" s="41">
        <v>64456</v>
      </c>
      <c r="H36" s="49">
        <v>193501</v>
      </c>
      <c r="I36" s="50">
        <v>6339</v>
      </c>
      <c r="J36" s="50">
        <v>19511</v>
      </c>
      <c r="K36" s="50">
        <v>920</v>
      </c>
      <c r="L36" s="50">
        <v>210589</v>
      </c>
      <c r="M36" s="50">
        <v>119554</v>
      </c>
      <c r="N36" s="51">
        <v>356913</v>
      </c>
      <c r="O36" s="41">
        <f t="shared" si="1"/>
        <v>9798</v>
      </c>
      <c r="P36" s="41">
        <f t="shared" si="1"/>
        <v>30064</v>
      </c>
      <c r="Q36" s="41">
        <f t="shared" si="1"/>
        <v>1405</v>
      </c>
      <c r="R36" s="41">
        <f t="shared" si="1"/>
        <v>325137</v>
      </c>
      <c r="S36" s="41">
        <f t="shared" si="1"/>
        <v>184010</v>
      </c>
      <c r="T36" s="52">
        <f t="shared" si="1"/>
        <v>550414</v>
      </c>
    </row>
    <row r="37" spans="1:20" outlineLevel="1" x14ac:dyDescent="0.2">
      <c r="A37" s="48">
        <v>560066</v>
      </c>
      <c r="B37" s="40" t="s">
        <v>79</v>
      </c>
      <c r="C37" s="41">
        <v>1009</v>
      </c>
      <c r="D37" s="41">
        <v>4991</v>
      </c>
      <c r="E37" s="41">
        <v>226923</v>
      </c>
      <c r="F37" s="41">
        <v>1997</v>
      </c>
      <c r="G37" s="41">
        <v>2714</v>
      </c>
      <c r="H37" s="49">
        <v>237634</v>
      </c>
      <c r="I37" s="50">
        <v>1121</v>
      </c>
      <c r="J37" s="50">
        <v>5725</v>
      </c>
      <c r="K37" s="50">
        <v>259790</v>
      </c>
      <c r="L37" s="50">
        <v>2273</v>
      </c>
      <c r="M37" s="50">
        <v>3088</v>
      </c>
      <c r="N37" s="51">
        <v>271997</v>
      </c>
      <c r="O37" s="41">
        <f t="shared" si="1"/>
        <v>2130</v>
      </c>
      <c r="P37" s="41">
        <f t="shared" si="1"/>
        <v>10716</v>
      </c>
      <c r="Q37" s="41">
        <f t="shared" si="1"/>
        <v>486713</v>
      </c>
      <c r="R37" s="41">
        <f t="shared" si="1"/>
        <v>4270</v>
      </c>
      <c r="S37" s="41">
        <f t="shared" si="1"/>
        <v>5802</v>
      </c>
      <c r="T37" s="52">
        <f t="shared" si="1"/>
        <v>509631</v>
      </c>
    </row>
    <row r="38" spans="1:20" outlineLevel="1" x14ac:dyDescent="0.2">
      <c r="A38" s="48">
        <v>560067</v>
      </c>
      <c r="B38" s="40" t="s">
        <v>78</v>
      </c>
      <c r="C38" s="41">
        <v>10670</v>
      </c>
      <c r="D38" s="41">
        <v>554972</v>
      </c>
      <c r="E38" s="41">
        <v>6876</v>
      </c>
      <c r="F38" s="41">
        <v>782</v>
      </c>
      <c r="G38" s="41">
        <v>209922</v>
      </c>
      <c r="H38" s="49">
        <v>783222</v>
      </c>
      <c r="I38" s="50">
        <v>8269</v>
      </c>
      <c r="J38" s="50">
        <v>438887</v>
      </c>
      <c r="K38" s="50">
        <v>5364</v>
      </c>
      <c r="L38" s="50">
        <v>620</v>
      </c>
      <c r="M38" s="50">
        <v>166704</v>
      </c>
      <c r="N38" s="51">
        <v>619844</v>
      </c>
      <c r="O38" s="41">
        <f t="shared" si="1"/>
        <v>18939</v>
      </c>
      <c r="P38" s="41">
        <f t="shared" si="1"/>
        <v>993859</v>
      </c>
      <c r="Q38" s="41">
        <f t="shared" si="1"/>
        <v>12240</v>
      </c>
      <c r="R38" s="41">
        <f t="shared" si="1"/>
        <v>1402</v>
      </c>
      <c r="S38" s="41">
        <f t="shared" si="1"/>
        <v>376626</v>
      </c>
      <c r="T38" s="52">
        <f t="shared" si="1"/>
        <v>1403066</v>
      </c>
    </row>
    <row r="39" spans="1:20" outlineLevel="1" x14ac:dyDescent="0.2">
      <c r="A39" s="48">
        <v>560068</v>
      </c>
      <c r="B39" s="40" t="s">
        <v>77</v>
      </c>
      <c r="C39" s="41">
        <v>12406</v>
      </c>
      <c r="D39" s="41">
        <v>6081</v>
      </c>
      <c r="E39" s="41">
        <v>11328</v>
      </c>
      <c r="F39" s="41">
        <v>321457</v>
      </c>
      <c r="G39" s="41">
        <v>468267</v>
      </c>
      <c r="H39" s="49">
        <v>819539</v>
      </c>
      <c r="I39" s="50">
        <v>11003</v>
      </c>
      <c r="J39" s="50">
        <v>5168</v>
      </c>
      <c r="K39" s="50">
        <v>9588</v>
      </c>
      <c r="L39" s="50">
        <v>273482</v>
      </c>
      <c r="M39" s="50">
        <v>396327</v>
      </c>
      <c r="N39" s="51">
        <v>695568</v>
      </c>
      <c r="O39" s="41">
        <f t="shared" si="1"/>
        <v>23409</v>
      </c>
      <c r="P39" s="41">
        <f t="shared" si="1"/>
        <v>11249</v>
      </c>
      <c r="Q39" s="41">
        <f t="shared" si="1"/>
        <v>20916</v>
      </c>
      <c r="R39" s="41">
        <f t="shared" si="1"/>
        <v>594939</v>
      </c>
      <c r="S39" s="41">
        <f t="shared" si="1"/>
        <v>864594</v>
      </c>
      <c r="T39" s="52">
        <f t="shared" si="1"/>
        <v>1515107</v>
      </c>
    </row>
    <row r="40" spans="1:20" outlineLevel="1" x14ac:dyDescent="0.2">
      <c r="A40" s="48">
        <v>560069</v>
      </c>
      <c r="B40" s="40" t="s">
        <v>76</v>
      </c>
      <c r="C40" s="41">
        <v>259628</v>
      </c>
      <c r="D40" s="41">
        <v>3431</v>
      </c>
      <c r="E40" s="41">
        <v>4855</v>
      </c>
      <c r="F40" s="41">
        <v>1419</v>
      </c>
      <c r="G40" s="41">
        <v>37503</v>
      </c>
      <c r="H40" s="49">
        <v>306836</v>
      </c>
      <c r="I40" s="50">
        <v>357316</v>
      </c>
      <c r="J40" s="50">
        <v>4687</v>
      </c>
      <c r="K40" s="50">
        <v>6735</v>
      </c>
      <c r="L40" s="50">
        <v>1911</v>
      </c>
      <c r="M40" s="50">
        <v>51502</v>
      </c>
      <c r="N40" s="51">
        <v>422151</v>
      </c>
      <c r="O40" s="41">
        <f t="shared" si="1"/>
        <v>616944</v>
      </c>
      <c r="P40" s="41">
        <f t="shared" si="1"/>
        <v>8118</v>
      </c>
      <c r="Q40" s="41">
        <f t="shared" si="1"/>
        <v>11590</v>
      </c>
      <c r="R40" s="41">
        <f t="shared" si="1"/>
        <v>3330</v>
      </c>
      <c r="S40" s="41">
        <f t="shared" si="1"/>
        <v>89005</v>
      </c>
      <c r="T40" s="52">
        <f t="shared" si="1"/>
        <v>728987</v>
      </c>
    </row>
    <row r="41" spans="1:20" outlineLevel="1" x14ac:dyDescent="0.2">
      <c r="A41" s="48">
        <v>560070</v>
      </c>
      <c r="B41" s="40" t="s">
        <v>75</v>
      </c>
      <c r="C41" s="41">
        <v>347418</v>
      </c>
      <c r="D41" s="41">
        <v>65622</v>
      </c>
      <c r="E41" s="41">
        <v>499782</v>
      </c>
      <c r="F41" s="41">
        <v>27081</v>
      </c>
      <c r="G41" s="41">
        <v>333114</v>
      </c>
      <c r="H41" s="49">
        <v>1273017</v>
      </c>
      <c r="I41" s="50">
        <v>446112</v>
      </c>
      <c r="J41" s="50">
        <v>84547</v>
      </c>
      <c r="K41" s="50">
        <v>633255</v>
      </c>
      <c r="L41" s="50">
        <v>34537</v>
      </c>
      <c r="M41" s="50">
        <v>424365</v>
      </c>
      <c r="N41" s="51">
        <v>1622816</v>
      </c>
      <c r="O41" s="41">
        <f t="shared" si="1"/>
        <v>793530</v>
      </c>
      <c r="P41" s="41">
        <f t="shared" si="1"/>
        <v>150169</v>
      </c>
      <c r="Q41" s="41">
        <f t="shared" si="1"/>
        <v>1133037</v>
      </c>
      <c r="R41" s="41">
        <f t="shared" si="1"/>
        <v>61618</v>
      </c>
      <c r="S41" s="41">
        <f t="shared" si="1"/>
        <v>757479</v>
      </c>
      <c r="T41" s="52">
        <f t="shared" si="1"/>
        <v>2895833</v>
      </c>
    </row>
    <row r="42" spans="1:20" outlineLevel="1" x14ac:dyDescent="0.2">
      <c r="A42" s="48">
        <v>560071</v>
      </c>
      <c r="B42" s="40" t="s">
        <v>74</v>
      </c>
      <c r="C42" s="41">
        <v>3281</v>
      </c>
      <c r="D42" s="41">
        <v>4112</v>
      </c>
      <c r="E42" s="41">
        <v>1039</v>
      </c>
      <c r="F42" s="41">
        <v>67133</v>
      </c>
      <c r="G42" s="41">
        <v>373414</v>
      </c>
      <c r="H42" s="49">
        <v>448979</v>
      </c>
      <c r="I42" s="50">
        <v>3753</v>
      </c>
      <c r="J42" s="50">
        <v>5304</v>
      </c>
      <c r="K42" s="50">
        <v>1242</v>
      </c>
      <c r="L42" s="50">
        <v>79491</v>
      </c>
      <c r="M42" s="50">
        <v>426081</v>
      </c>
      <c r="N42" s="51">
        <v>515871</v>
      </c>
      <c r="O42" s="41">
        <f t="shared" si="1"/>
        <v>7034</v>
      </c>
      <c r="P42" s="41">
        <f t="shared" si="1"/>
        <v>9416</v>
      </c>
      <c r="Q42" s="41">
        <f t="shared" si="1"/>
        <v>2281</v>
      </c>
      <c r="R42" s="41">
        <f t="shared" si="1"/>
        <v>146624</v>
      </c>
      <c r="S42" s="41">
        <f t="shared" si="1"/>
        <v>799495</v>
      </c>
      <c r="T42" s="52">
        <f t="shared" si="1"/>
        <v>964850</v>
      </c>
    </row>
    <row r="43" spans="1:20" outlineLevel="1" x14ac:dyDescent="0.2">
      <c r="A43" s="48">
        <v>560072</v>
      </c>
      <c r="B43" s="40" t="s">
        <v>73</v>
      </c>
      <c r="C43" s="41">
        <v>9349</v>
      </c>
      <c r="D43" s="41">
        <v>13829</v>
      </c>
      <c r="E43" s="41">
        <v>87040</v>
      </c>
      <c r="F43" s="41">
        <v>2179</v>
      </c>
      <c r="G43" s="41">
        <v>310990</v>
      </c>
      <c r="H43" s="49">
        <v>423387</v>
      </c>
      <c r="I43" s="50">
        <v>11182</v>
      </c>
      <c r="J43" s="50">
        <v>16867</v>
      </c>
      <c r="K43" s="50">
        <v>107055</v>
      </c>
      <c r="L43" s="50">
        <v>2664</v>
      </c>
      <c r="M43" s="50">
        <v>384536</v>
      </c>
      <c r="N43" s="51">
        <v>522304</v>
      </c>
      <c r="O43" s="41">
        <f t="shared" si="1"/>
        <v>20531</v>
      </c>
      <c r="P43" s="41">
        <f t="shared" si="1"/>
        <v>30696</v>
      </c>
      <c r="Q43" s="41">
        <f t="shared" si="1"/>
        <v>194095</v>
      </c>
      <c r="R43" s="41">
        <f t="shared" si="1"/>
        <v>4843</v>
      </c>
      <c r="S43" s="41">
        <f t="shared" si="1"/>
        <v>695526</v>
      </c>
      <c r="T43" s="52">
        <f t="shared" si="1"/>
        <v>945691</v>
      </c>
    </row>
    <row r="44" spans="1:20" outlineLevel="1" x14ac:dyDescent="0.2">
      <c r="A44" s="48">
        <v>560073</v>
      </c>
      <c r="B44" s="40" t="s">
        <v>72</v>
      </c>
      <c r="C44" s="41">
        <v>4109</v>
      </c>
      <c r="D44" s="41">
        <v>2472</v>
      </c>
      <c r="E44" s="41">
        <v>153890</v>
      </c>
      <c r="F44" s="41">
        <v>1503</v>
      </c>
      <c r="G44" s="41">
        <v>183654</v>
      </c>
      <c r="H44" s="49">
        <v>345628</v>
      </c>
      <c r="I44" s="50">
        <v>3519</v>
      </c>
      <c r="J44" s="50">
        <v>2087</v>
      </c>
      <c r="K44" s="50">
        <v>130250</v>
      </c>
      <c r="L44" s="50">
        <v>1233</v>
      </c>
      <c r="M44" s="50">
        <v>156947</v>
      </c>
      <c r="N44" s="51">
        <v>294036</v>
      </c>
      <c r="O44" s="41">
        <f t="shared" si="1"/>
        <v>7628</v>
      </c>
      <c r="P44" s="41">
        <f t="shared" si="1"/>
        <v>4559</v>
      </c>
      <c r="Q44" s="41">
        <f t="shared" si="1"/>
        <v>284140</v>
      </c>
      <c r="R44" s="41">
        <f t="shared" si="1"/>
        <v>2736</v>
      </c>
      <c r="S44" s="41">
        <f t="shared" si="1"/>
        <v>340601</v>
      </c>
      <c r="T44" s="52">
        <f t="shared" si="1"/>
        <v>639664</v>
      </c>
    </row>
    <row r="45" spans="1:20" outlineLevel="1" x14ac:dyDescent="0.2">
      <c r="A45" s="48">
        <v>560074</v>
      </c>
      <c r="B45" s="40" t="s">
        <v>71</v>
      </c>
      <c r="C45" s="41">
        <v>26266</v>
      </c>
      <c r="D45" s="41">
        <v>13511</v>
      </c>
      <c r="E45" s="41">
        <v>198133</v>
      </c>
      <c r="F45" s="41">
        <v>2873</v>
      </c>
      <c r="G45" s="41">
        <v>336419</v>
      </c>
      <c r="H45" s="49">
        <v>577202</v>
      </c>
      <c r="I45" s="50">
        <v>22658</v>
      </c>
      <c r="J45" s="50">
        <v>11620</v>
      </c>
      <c r="K45" s="50">
        <v>168178</v>
      </c>
      <c r="L45" s="50">
        <v>2482</v>
      </c>
      <c r="M45" s="50">
        <v>288675</v>
      </c>
      <c r="N45" s="51">
        <v>493613</v>
      </c>
      <c r="O45" s="41">
        <f t="shared" si="1"/>
        <v>48924</v>
      </c>
      <c r="P45" s="41">
        <f t="shared" si="1"/>
        <v>25131</v>
      </c>
      <c r="Q45" s="41">
        <f t="shared" si="1"/>
        <v>366311</v>
      </c>
      <c r="R45" s="41">
        <f t="shared" si="1"/>
        <v>5355</v>
      </c>
      <c r="S45" s="41">
        <f t="shared" si="1"/>
        <v>625094</v>
      </c>
      <c r="T45" s="52">
        <f t="shared" si="1"/>
        <v>1070815</v>
      </c>
    </row>
    <row r="46" spans="1:20" outlineLevel="1" x14ac:dyDescent="0.2">
      <c r="A46" s="48">
        <v>560075</v>
      </c>
      <c r="B46" s="40" t="s">
        <v>70</v>
      </c>
      <c r="C46" s="41">
        <v>789282</v>
      </c>
      <c r="D46" s="41">
        <v>11200</v>
      </c>
      <c r="E46" s="41">
        <v>10433</v>
      </c>
      <c r="F46" s="41">
        <v>3706</v>
      </c>
      <c r="G46" s="41">
        <v>93731</v>
      </c>
      <c r="H46" s="49">
        <v>908352</v>
      </c>
      <c r="I46" s="50">
        <v>718120</v>
      </c>
      <c r="J46" s="50">
        <v>10384</v>
      </c>
      <c r="K46" s="50">
        <v>9320</v>
      </c>
      <c r="L46" s="50">
        <v>3336</v>
      </c>
      <c r="M46" s="50">
        <v>85509</v>
      </c>
      <c r="N46" s="51">
        <v>826669</v>
      </c>
      <c r="O46" s="41">
        <f t="shared" si="1"/>
        <v>1507402</v>
      </c>
      <c r="P46" s="41">
        <f t="shared" si="1"/>
        <v>21584</v>
      </c>
      <c r="Q46" s="41">
        <f t="shared" si="1"/>
        <v>19753</v>
      </c>
      <c r="R46" s="41">
        <f t="shared" si="1"/>
        <v>7042</v>
      </c>
      <c r="S46" s="41">
        <f t="shared" si="1"/>
        <v>179240</v>
      </c>
      <c r="T46" s="52">
        <f t="shared" si="1"/>
        <v>1735021</v>
      </c>
    </row>
    <row r="47" spans="1:20" outlineLevel="1" x14ac:dyDescent="0.2">
      <c r="A47" s="48">
        <v>560076</v>
      </c>
      <c r="B47" s="40" t="s">
        <v>69</v>
      </c>
      <c r="C47" s="41">
        <v>5975</v>
      </c>
      <c r="D47" s="41">
        <v>257012</v>
      </c>
      <c r="E47" s="41">
        <v>1998</v>
      </c>
      <c r="F47" s="41">
        <v>548</v>
      </c>
      <c r="G47" s="41">
        <v>19935</v>
      </c>
      <c r="H47" s="49">
        <v>285468</v>
      </c>
      <c r="I47" s="50">
        <v>5642</v>
      </c>
      <c r="J47" s="50">
        <v>246205</v>
      </c>
      <c r="K47" s="50">
        <v>1767</v>
      </c>
      <c r="L47" s="50">
        <v>551</v>
      </c>
      <c r="M47" s="50">
        <v>18513</v>
      </c>
      <c r="N47" s="51">
        <v>272678</v>
      </c>
      <c r="O47" s="41">
        <f t="shared" si="1"/>
        <v>11617</v>
      </c>
      <c r="P47" s="41">
        <f t="shared" si="1"/>
        <v>503217</v>
      </c>
      <c r="Q47" s="41">
        <f t="shared" si="1"/>
        <v>3765</v>
      </c>
      <c r="R47" s="41">
        <f t="shared" si="1"/>
        <v>1099</v>
      </c>
      <c r="S47" s="41">
        <f t="shared" si="1"/>
        <v>38448</v>
      </c>
      <c r="T47" s="52">
        <f t="shared" si="1"/>
        <v>558146</v>
      </c>
    </row>
    <row r="48" spans="1:20" outlineLevel="1" x14ac:dyDescent="0.2">
      <c r="A48" s="48">
        <v>560077</v>
      </c>
      <c r="B48" s="40" t="s">
        <v>68</v>
      </c>
      <c r="C48" s="41">
        <v>1208</v>
      </c>
      <c r="D48" s="41">
        <v>1472</v>
      </c>
      <c r="E48" s="41">
        <v>321</v>
      </c>
      <c r="F48" s="41">
        <v>145705</v>
      </c>
      <c r="G48" s="41">
        <v>115990</v>
      </c>
      <c r="H48" s="49">
        <v>264696</v>
      </c>
      <c r="I48" s="50">
        <v>1345</v>
      </c>
      <c r="J48" s="50">
        <v>1723</v>
      </c>
      <c r="K48" s="50">
        <v>327</v>
      </c>
      <c r="L48" s="50">
        <v>161052</v>
      </c>
      <c r="M48" s="50">
        <v>125093</v>
      </c>
      <c r="N48" s="51">
        <v>289540</v>
      </c>
      <c r="O48" s="41">
        <f t="shared" si="1"/>
        <v>2553</v>
      </c>
      <c r="P48" s="41">
        <f t="shared" si="1"/>
        <v>3195</v>
      </c>
      <c r="Q48" s="41">
        <f t="shared" si="1"/>
        <v>648</v>
      </c>
      <c r="R48" s="41">
        <f t="shared" si="1"/>
        <v>306757</v>
      </c>
      <c r="S48" s="41">
        <f t="shared" si="1"/>
        <v>241083</v>
      </c>
      <c r="T48" s="52">
        <f t="shared" si="1"/>
        <v>554236</v>
      </c>
    </row>
    <row r="49" spans="1:20" outlineLevel="1" x14ac:dyDescent="0.2">
      <c r="A49" s="48">
        <v>560078</v>
      </c>
      <c r="B49" s="40" t="s">
        <v>67</v>
      </c>
      <c r="C49" s="41">
        <v>466767</v>
      </c>
      <c r="D49" s="41">
        <v>66391</v>
      </c>
      <c r="E49" s="41">
        <v>4638</v>
      </c>
      <c r="F49" s="41">
        <v>23826</v>
      </c>
      <c r="G49" s="41">
        <v>93365</v>
      </c>
      <c r="H49" s="49">
        <v>654987</v>
      </c>
      <c r="I49" s="50">
        <v>694369</v>
      </c>
      <c r="J49" s="50">
        <v>102649</v>
      </c>
      <c r="K49" s="50">
        <v>7059</v>
      </c>
      <c r="L49" s="50">
        <v>35219</v>
      </c>
      <c r="M49" s="50">
        <v>139528</v>
      </c>
      <c r="N49" s="51">
        <v>978824</v>
      </c>
      <c r="O49" s="41">
        <f t="shared" si="1"/>
        <v>1161136</v>
      </c>
      <c r="P49" s="41">
        <f t="shared" si="1"/>
        <v>169040</v>
      </c>
      <c r="Q49" s="41">
        <f t="shared" si="1"/>
        <v>11697</v>
      </c>
      <c r="R49" s="41">
        <f t="shared" si="1"/>
        <v>59045</v>
      </c>
      <c r="S49" s="41">
        <f t="shared" si="1"/>
        <v>232893</v>
      </c>
      <c r="T49" s="52">
        <f t="shared" si="1"/>
        <v>1633811</v>
      </c>
    </row>
    <row r="50" spans="1:20" outlineLevel="1" x14ac:dyDescent="0.2">
      <c r="A50" s="48">
        <v>560079</v>
      </c>
      <c r="B50" s="40" t="s">
        <v>66</v>
      </c>
      <c r="C50" s="41">
        <v>16592</v>
      </c>
      <c r="D50" s="41">
        <v>268981</v>
      </c>
      <c r="E50" s="41">
        <v>2778</v>
      </c>
      <c r="F50" s="41">
        <v>639689</v>
      </c>
      <c r="G50" s="41">
        <v>130198</v>
      </c>
      <c r="H50" s="49">
        <v>1058238</v>
      </c>
      <c r="I50" s="50">
        <v>14282</v>
      </c>
      <c r="J50" s="50">
        <v>231633</v>
      </c>
      <c r="K50" s="50">
        <v>2399</v>
      </c>
      <c r="L50" s="50">
        <v>549122</v>
      </c>
      <c r="M50" s="50">
        <v>114187</v>
      </c>
      <c r="N50" s="51">
        <v>911623</v>
      </c>
      <c r="O50" s="41">
        <f t="shared" si="1"/>
        <v>30874</v>
      </c>
      <c r="P50" s="41">
        <f t="shared" si="1"/>
        <v>500614</v>
      </c>
      <c r="Q50" s="41">
        <f t="shared" si="1"/>
        <v>5177</v>
      </c>
      <c r="R50" s="41">
        <f t="shared" si="1"/>
        <v>1188811</v>
      </c>
      <c r="S50" s="41">
        <f t="shared" si="1"/>
        <v>244385</v>
      </c>
      <c r="T50" s="52">
        <f t="shared" si="1"/>
        <v>1969861</v>
      </c>
    </row>
    <row r="51" spans="1:20" outlineLevel="1" x14ac:dyDescent="0.2">
      <c r="A51" s="48">
        <v>560080</v>
      </c>
      <c r="B51" s="40" t="s">
        <v>65</v>
      </c>
      <c r="C51" s="41">
        <v>4795</v>
      </c>
      <c r="D51" s="41">
        <v>3444</v>
      </c>
      <c r="E51" s="41">
        <v>2356</v>
      </c>
      <c r="F51" s="41">
        <v>127425</v>
      </c>
      <c r="G51" s="41">
        <v>293610</v>
      </c>
      <c r="H51" s="49">
        <v>431630</v>
      </c>
      <c r="I51" s="50">
        <v>5377</v>
      </c>
      <c r="J51" s="50">
        <v>4013</v>
      </c>
      <c r="K51" s="50">
        <v>2644</v>
      </c>
      <c r="L51" s="50">
        <v>141337</v>
      </c>
      <c r="M51" s="50">
        <v>325462</v>
      </c>
      <c r="N51" s="51">
        <v>478833</v>
      </c>
      <c r="O51" s="41">
        <f t="shared" si="1"/>
        <v>10172</v>
      </c>
      <c r="P51" s="41">
        <f t="shared" si="1"/>
        <v>7457</v>
      </c>
      <c r="Q51" s="41">
        <f t="shared" si="1"/>
        <v>5000</v>
      </c>
      <c r="R51" s="41">
        <f t="shared" si="1"/>
        <v>268762</v>
      </c>
      <c r="S51" s="41">
        <f t="shared" si="1"/>
        <v>619072</v>
      </c>
      <c r="T51" s="52">
        <f t="shared" si="1"/>
        <v>910463</v>
      </c>
    </row>
    <row r="52" spans="1:20" outlineLevel="1" x14ac:dyDescent="0.2">
      <c r="A52" s="48">
        <v>560081</v>
      </c>
      <c r="B52" s="40" t="s">
        <v>64</v>
      </c>
      <c r="C52" s="41">
        <v>15689</v>
      </c>
      <c r="D52" s="41">
        <v>50693</v>
      </c>
      <c r="E52" s="41">
        <v>2958</v>
      </c>
      <c r="F52" s="41">
        <v>578177</v>
      </c>
      <c r="G52" s="41">
        <v>10541</v>
      </c>
      <c r="H52" s="49">
        <v>658058</v>
      </c>
      <c r="I52" s="50">
        <v>14466</v>
      </c>
      <c r="J52" s="50">
        <v>44327</v>
      </c>
      <c r="K52" s="50">
        <v>2551</v>
      </c>
      <c r="L52" s="50">
        <v>504603</v>
      </c>
      <c r="M52" s="50">
        <v>9250</v>
      </c>
      <c r="N52" s="51">
        <v>575197</v>
      </c>
      <c r="O52" s="41">
        <f t="shared" si="1"/>
        <v>30155</v>
      </c>
      <c r="P52" s="41">
        <f t="shared" si="1"/>
        <v>95020</v>
      </c>
      <c r="Q52" s="41">
        <f t="shared" si="1"/>
        <v>5509</v>
      </c>
      <c r="R52" s="41">
        <f t="shared" si="1"/>
        <v>1082780</v>
      </c>
      <c r="S52" s="41">
        <f t="shared" si="1"/>
        <v>19791</v>
      </c>
      <c r="T52" s="52">
        <f t="shared" si="1"/>
        <v>1233255</v>
      </c>
    </row>
    <row r="53" spans="1:20" outlineLevel="1" x14ac:dyDescent="0.2">
      <c r="A53" s="48">
        <v>560082</v>
      </c>
      <c r="B53" s="40" t="s">
        <v>63</v>
      </c>
      <c r="C53" s="41">
        <v>7957</v>
      </c>
      <c r="D53" s="41">
        <v>3553</v>
      </c>
      <c r="E53" s="41">
        <v>199688</v>
      </c>
      <c r="F53" s="41">
        <v>797</v>
      </c>
      <c r="G53" s="41">
        <v>212552</v>
      </c>
      <c r="H53" s="49">
        <v>424547</v>
      </c>
      <c r="I53" s="50">
        <v>7898</v>
      </c>
      <c r="J53" s="50">
        <v>3633</v>
      </c>
      <c r="K53" s="50">
        <v>190329</v>
      </c>
      <c r="L53" s="50">
        <v>787</v>
      </c>
      <c r="M53" s="50">
        <v>204734</v>
      </c>
      <c r="N53" s="51">
        <v>407381</v>
      </c>
      <c r="O53" s="41">
        <f t="shared" si="1"/>
        <v>15855</v>
      </c>
      <c r="P53" s="41">
        <f t="shared" si="1"/>
        <v>7186</v>
      </c>
      <c r="Q53" s="41">
        <f t="shared" si="1"/>
        <v>390017</v>
      </c>
      <c r="R53" s="41">
        <f t="shared" si="1"/>
        <v>1584</v>
      </c>
      <c r="S53" s="41">
        <f t="shared" si="1"/>
        <v>417286</v>
      </c>
      <c r="T53" s="52">
        <f t="shared" si="1"/>
        <v>831928</v>
      </c>
    </row>
    <row r="54" spans="1:20" outlineLevel="1" x14ac:dyDescent="0.2">
      <c r="A54" s="48">
        <v>560083</v>
      </c>
      <c r="B54" s="40" t="s">
        <v>62</v>
      </c>
      <c r="C54" s="41">
        <v>7777</v>
      </c>
      <c r="D54" s="41">
        <v>4684</v>
      </c>
      <c r="E54" s="41">
        <v>183919</v>
      </c>
      <c r="F54" s="41">
        <v>1172</v>
      </c>
      <c r="G54" s="41">
        <v>169309</v>
      </c>
      <c r="H54" s="49">
        <v>366861</v>
      </c>
      <c r="I54" s="50">
        <v>7860</v>
      </c>
      <c r="J54" s="50">
        <v>4950</v>
      </c>
      <c r="K54" s="50">
        <v>188906</v>
      </c>
      <c r="L54" s="50">
        <v>1178</v>
      </c>
      <c r="M54" s="50">
        <v>176790</v>
      </c>
      <c r="N54" s="51">
        <v>379684</v>
      </c>
      <c r="O54" s="41">
        <f t="shared" si="1"/>
        <v>15637</v>
      </c>
      <c r="P54" s="41">
        <f t="shared" si="1"/>
        <v>9634</v>
      </c>
      <c r="Q54" s="41">
        <f t="shared" si="1"/>
        <v>372825</v>
      </c>
      <c r="R54" s="41">
        <f t="shared" si="1"/>
        <v>2350</v>
      </c>
      <c r="S54" s="41">
        <f t="shared" si="1"/>
        <v>346099</v>
      </c>
      <c r="T54" s="52">
        <f t="shared" si="1"/>
        <v>746545</v>
      </c>
    </row>
    <row r="55" spans="1:20" outlineLevel="1" x14ac:dyDescent="0.2">
      <c r="A55" s="48">
        <v>560084</v>
      </c>
      <c r="B55" s="40" t="s">
        <v>61</v>
      </c>
      <c r="C55" s="41">
        <v>8148</v>
      </c>
      <c r="D55" s="41">
        <v>682889</v>
      </c>
      <c r="E55" s="41">
        <v>3684</v>
      </c>
      <c r="F55" s="41">
        <v>1611</v>
      </c>
      <c r="G55" s="41">
        <v>157208</v>
      </c>
      <c r="H55" s="49">
        <v>853540</v>
      </c>
      <c r="I55" s="50">
        <v>5508</v>
      </c>
      <c r="J55" s="50">
        <v>499516</v>
      </c>
      <c r="K55" s="50">
        <v>2486</v>
      </c>
      <c r="L55" s="50">
        <v>1101</v>
      </c>
      <c r="M55" s="50">
        <v>116943</v>
      </c>
      <c r="N55" s="51">
        <v>625554</v>
      </c>
      <c r="O55" s="41">
        <f t="shared" si="1"/>
        <v>13656</v>
      </c>
      <c r="P55" s="41">
        <f t="shared" si="1"/>
        <v>1182405</v>
      </c>
      <c r="Q55" s="41">
        <f t="shared" si="1"/>
        <v>6170</v>
      </c>
      <c r="R55" s="41">
        <f t="shared" si="1"/>
        <v>2712</v>
      </c>
      <c r="S55" s="41">
        <f t="shared" si="1"/>
        <v>274151</v>
      </c>
      <c r="T55" s="52">
        <f t="shared" si="1"/>
        <v>1479094</v>
      </c>
    </row>
    <row r="56" spans="1:20" ht="25.5" outlineLevel="1" x14ac:dyDescent="0.2">
      <c r="A56" s="48">
        <v>560085</v>
      </c>
      <c r="B56" s="40" t="s">
        <v>60</v>
      </c>
      <c r="C56" s="41">
        <v>56366</v>
      </c>
      <c r="D56" s="41">
        <v>21719</v>
      </c>
      <c r="E56" s="41">
        <v>29636</v>
      </c>
      <c r="F56" s="41">
        <v>11850</v>
      </c>
      <c r="G56" s="41">
        <v>32679</v>
      </c>
      <c r="H56" s="49">
        <v>152250</v>
      </c>
      <c r="I56" s="50">
        <v>61065</v>
      </c>
      <c r="J56" s="50">
        <v>23627</v>
      </c>
      <c r="K56" s="50">
        <v>31945</v>
      </c>
      <c r="L56" s="50">
        <v>13052</v>
      </c>
      <c r="M56" s="50">
        <v>35509</v>
      </c>
      <c r="N56" s="51">
        <v>165198</v>
      </c>
      <c r="O56" s="41">
        <f t="shared" si="1"/>
        <v>117431</v>
      </c>
      <c r="P56" s="41">
        <f t="shared" si="1"/>
        <v>45346</v>
      </c>
      <c r="Q56" s="41">
        <f t="shared" si="1"/>
        <v>61581</v>
      </c>
      <c r="R56" s="41">
        <f t="shared" si="1"/>
        <v>24902</v>
      </c>
      <c r="S56" s="41">
        <f t="shared" si="1"/>
        <v>68188</v>
      </c>
      <c r="T56" s="52">
        <f t="shared" si="1"/>
        <v>317448</v>
      </c>
    </row>
    <row r="57" spans="1:20" ht="25.5" outlineLevel="1" x14ac:dyDescent="0.2">
      <c r="A57" s="48">
        <v>560086</v>
      </c>
      <c r="B57" s="40" t="s">
        <v>59</v>
      </c>
      <c r="C57" s="41">
        <v>143140</v>
      </c>
      <c r="D57" s="41">
        <v>27516</v>
      </c>
      <c r="E57" s="41">
        <v>24082</v>
      </c>
      <c r="F57" s="41">
        <v>14997</v>
      </c>
      <c r="G57" s="41">
        <v>104927</v>
      </c>
      <c r="H57" s="49">
        <v>314662</v>
      </c>
      <c r="I57" s="50">
        <v>154976</v>
      </c>
      <c r="J57" s="50">
        <v>27250</v>
      </c>
      <c r="K57" s="50">
        <v>23813</v>
      </c>
      <c r="L57" s="50">
        <v>14794</v>
      </c>
      <c r="M57" s="50">
        <v>94189</v>
      </c>
      <c r="N57" s="51">
        <v>315022</v>
      </c>
      <c r="O57" s="41">
        <f t="shared" si="1"/>
        <v>298116</v>
      </c>
      <c r="P57" s="41">
        <f t="shared" si="1"/>
        <v>54766</v>
      </c>
      <c r="Q57" s="41">
        <f t="shared" si="1"/>
        <v>47895</v>
      </c>
      <c r="R57" s="41">
        <f t="shared" si="1"/>
        <v>29791</v>
      </c>
      <c r="S57" s="41">
        <f t="shared" si="1"/>
        <v>199116</v>
      </c>
      <c r="T57" s="52">
        <f t="shared" si="1"/>
        <v>629684</v>
      </c>
    </row>
    <row r="58" spans="1:20" outlineLevel="1" x14ac:dyDescent="0.2">
      <c r="A58" s="48">
        <v>560087</v>
      </c>
      <c r="B58" s="40" t="s">
        <v>58</v>
      </c>
      <c r="C58" s="41">
        <v>73827</v>
      </c>
      <c r="D58" s="41">
        <v>238147</v>
      </c>
      <c r="E58" s="41">
        <v>17845</v>
      </c>
      <c r="F58" s="41">
        <v>14271</v>
      </c>
      <c r="G58" s="41">
        <v>120041</v>
      </c>
      <c r="H58" s="49">
        <v>464131</v>
      </c>
      <c r="I58" s="50">
        <v>61430</v>
      </c>
      <c r="J58" s="50">
        <v>199702</v>
      </c>
      <c r="K58" s="50">
        <v>14997</v>
      </c>
      <c r="L58" s="50">
        <v>11889</v>
      </c>
      <c r="M58" s="50">
        <v>100021</v>
      </c>
      <c r="N58" s="51">
        <v>388039</v>
      </c>
      <c r="O58" s="41">
        <f t="shared" si="1"/>
        <v>135257</v>
      </c>
      <c r="P58" s="41">
        <f t="shared" si="1"/>
        <v>437849</v>
      </c>
      <c r="Q58" s="41">
        <f t="shared" si="1"/>
        <v>32842</v>
      </c>
      <c r="R58" s="41">
        <f t="shared" si="1"/>
        <v>26160</v>
      </c>
      <c r="S58" s="41">
        <f t="shared" si="1"/>
        <v>220062</v>
      </c>
      <c r="T58" s="52">
        <f t="shared" si="1"/>
        <v>852170</v>
      </c>
    </row>
    <row r="59" spans="1:20" ht="25.5" outlineLevel="1" x14ac:dyDescent="0.2">
      <c r="A59" s="48">
        <v>560088</v>
      </c>
      <c r="B59" s="40" t="s">
        <v>57</v>
      </c>
      <c r="C59" s="41">
        <v>21072</v>
      </c>
      <c r="D59" s="41">
        <v>20168</v>
      </c>
      <c r="E59" s="41">
        <v>1328</v>
      </c>
      <c r="F59" s="41">
        <v>42382</v>
      </c>
      <c r="G59" s="41">
        <v>4466</v>
      </c>
      <c r="H59" s="49">
        <v>89416</v>
      </c>
      <c r="I59" s="50">
        <v>20165</v>
      </c>
      <c r="J59" s="50">
        <v>19922</v>
      </c>
      <c r="K59" s="50">
        <v>1173</v>
      </c>
      <c r="L59" s="50">
        <v>40239</v>
      </c>
      <c r="M59" s="50">
        <v>4138</v>
      </c>
      <c r="N59" s="51">
        <v>85637</v>
      </c>
      <c r="O59" s="41">
        <f t="shared" si="1"/>
        <v>41237</v>
      </c>
      <c r="P59" s="41">
        <f t="shared" si="1"/>
        <v>40090</v>
      </c>
      <c r="Q59" s="41">
        <f t="shared" si="1"/>
        <v>2501</v>
      </c>
      <c r="R59" s="41">
        <f t="shared" si="1"/>
        <v>82621</v>
      </c>
      <c r="S59" s="41">
        <f t="shared" si="1"/>
        <v>8604</v>
      </c>
      <c r="T59" s="52">
        <f t="shared" si="1"/>
        <v>175053</v>
      </c>
    </row>
    <row r="60" spans="1:20" ht="25.5" outlineLevel="1" x14ac:dyDescent="0.2">
      <c r="A60" s="48">
        <v>560089</v>
      </c>
      <c r="B60" s="40" t="s">
        <v>56</v>
      </c>
      <c r="C60" s="41">
        <v>149</v>
      </c>
      <c r="D60" s="41">
        <v>195</v>
      </c>
      <c r="E60" s="41">
        <v>308</v>
      </c>
      <c r="F60" s="41">
        <v>43276</v>
      </c>
      <c r="G60" s="41">
        <v>28671</v>
      </c>
      <c r="H60" s="49">
        <v>72599</v>
      </c>
      <c r="I60" s="50">
        <v>119</v>
      </c>
      <c r="J60" s="50">
        <v>171</v>
      </c>
      <c r="K60" s="50">
        <v>247</v>
      </c>
      <c r="L60" s="50">
        <v>35276</v>
      </c>
      <c r="M60" s="50">
        <v>23220</v>
      </c>
      <c r="N60" s="51">
        <v>59033</v>
      </c>
      <c r="O60" s="41">
        <f t="shared" si="1"/>
        <v>268</v>
      </c>
      <c r="P60" s="41">
        <f t="shared" si="1"/>
        <v>366</v>
      </c>
      <c r="Q60" s="41">
        <f t="shared" si="1"/>
        <v>555</v>
      </c>
      <c r="R60" s="41">
        <f t="shared" si="1"/>
        <v>78552</v>
      </c>
      <c r="S60" s="41">
        <f t="shared" si="1"/>
        <v>51891</v>
      </c>
      <c r="T60" s="52">
        <f t="shared" si="1"/>
        <v>131632</v>
      </c>
    </row>
    <row r="61" spans="1:20" ht="25.5" outlineLevel="1" x14ac:dyDescent="0.2">
      <c r="A61" s="48">
        <v>560096</v>
      </c>
      <c r="B61" s="40" t="s">
        <v>52</v>
      </c>
      <c r="C61" s="41">
        <v>6030</v>
      </c>
      <c r="D61" s="41">
        <v>1827</v>
      </c>
      <c r="E61" s="41">
        <v>1030</v>
      </c>
      <c r="F61" s="41">
        <v>457</v>
      </c>
      <c r="G61" s="41">
        <v>1715</v>
      </c>
      <c r="H61" s="49">
        <v>11059</v>
      </c>
      <c r="I61" s="50">
        <v>4767</v>
      </c>
      <c r="J61" s="50">
        <v>1485</v>
      </c>
      <c r="K61" s="50">
        <v>801</v>
      </c>
      <c r="L61" s="50">
        <v>354</v>
      </c>
      <c r="M61" s="50">
        <v>1373</v>
      </c>
      <c r="N61" s="51">
        <v>8780</v>
      </c>
      <c r="O61" s="41">
        <f t="shared" si="1"/>
        <v>10797</v>
      </c>
      <c r="P61" s="41">
        <f t="shared" si="1"/>
        <v>3312</v>
      </c>
      <c r="Q61" s="41">
        <f t="shared" si="1"/>
        <v>1831</v>
      </c>
      <c r="R61" s="41">
        <f t="shared" si="1"/>
        <v>811</v>
      </c>
      <c r="S61" s="41">
        <f t="shared" si="1"/>
        <v>3088</v>
      </c>
      <c r="T61" s="52">
        <f t="shared" si="1"/>
        <v>19839</v>
      </c>
    </row>
    <row r="62" spans="1:20" ht="25.5" outlineLevel="1" x14ac:dyDescent="0.2">
      <c r="A62" s="48">
        <v>560098</v>
      </c>
      <c r="B62" s="40" t="s">
        <v>51</v>
      </c>
      <c r="C62" s="41">
        <v>15365</v>
      </c>
      <c r="D62" s="41">
        <v>20358</v>
      </c>
      <c r="E62" s="41">
        <v>6930</v>
      </c>
      <c r="F62" s="41">
        <v>3469</v>
      </c>
      <c r="G62" s="41">
        <v>49332</v>
      </c>
      <c r="H62" s="49">
        <v>95454</v>
      </c>
      <c r="I62" s="50">
        <v>11228</v>
      </c>
      <c r="J62" s="50">
        <v>15049</v>
      </c>
      <c r="K62" s="50">
        <v>5046</v>
      </c>
      <c r="L62" s="50">
        <v>2554</v>
      </c>
      <c r="M62" s="50">
        <v>36406</v>
      </c>
      <c r="N62" s="51">
        <v>70283</v>
      </c>
      <c r="O62" s="41">
        <f t="shared" ref="O62:T66" si="2">C62+I62</f>
        <v>26593</v>
      </c>
      <c r="P62" s="41">
        <f t="shared" si="2"/>
        <v>35407</v>
      </c>
      <c r="Q62" s="41">
        <f t="shared" si="2"/>
        <v>11976</v>
      </c>
      <c r="R62" s="41">
        <f t="shared" si="2"/>
        <v>6023</v>
      </c>
      <c r="S62" s="41">
        <f t="shared" si="2"/>
        <v>85738</v>
      </c>
      <c r="T62" s="52">
        <f t="shared" si="2"/>
        <v>165737</v>
      </c>
    </row>
    <row r="63" spans="1:20" ht="27" customHeight="1" outlineLevel="1" x14ac:dyDescent="0.2">
      <c r="A63" s="48">
        <v>560099</v>
      </c>
      <c r="B63" s="40" t="s">
        <v>50</v>
      </c>
      <c r="C63" s="41">
        <v>28921</v>
      </c>
      <c r="D63" s="41">
        <v>7375</v>
      </c>
      <c r="E63" s="41">
        <v>3382</v>
      </c>
      <c r="F63" s="41">
        <v>2254</v>
      </c>
      <c r="G63" s="41">
        <v>8751</v>
      </c>
      <c r="H63" s="49">
        <v>50683</v>
      </c>
      <c r="I63" s="50">
        <v>25245</v>
      </c>
      <c r="J63" s="50">
        <v>6498</v>
      </c>
      <c r="K63" s="50">
        <v>2954</v>
      </c>
      <c r="L63" s="50">
        <v>1964</v>
      </c>
      <c r="M63" s="50">
        <v>7703</v>
      </c>
      <c r="N63" s="51">
        <v>44364</v>
      </c>
      <c r="O63" s="41">
        <f t="shared" si="2"/>
        <v>54166</v>
      </c>
      <c r="P63" s="41">
        <f t="shared" si="2"/>
        <v>13873</v>
      </c>
      <c r="Q63" s="41">
        <f t="shared" si="2"/>
        <v>6336</v>
      </c>
      <c r="R63" s="41">
        <f t="shared" si="2"/>
        <v>4218</v>
      </c>
      <c r="S63" s="41">
        <f t="shared" si="2"/>
        <v>16454</v>
      </c>
      <c r="T63" s="52">
        <f t="shared" si="2"/>
        <v>95047</v>
      </c>
    </row>
    <row r="64" spans="1:20" ht="38.25" outlineLevel="1" x14ac:dyDescent="0.2">
      <c r="A64" s="48">
        <v>560206</v>
      </c>
      <c r="B64" s="40" t="s">
        <v>105</v>
      </c>
      <c r="C64" s="41">
        <v>31373</v>
      </c>
      <c r="D64" s="41">
        <v>756760</v>
      </c>
      <c r="E64" s="41">
        <v>611790</v>
      </c>
      <c r="F64" s="41">
        <v>3093</v>
      </c>
      <c r="G64" s="41">
        <v>463871</v>
      </c>
      <c r="H64" s="49">
        <v>1866887</v>
      </c>
      <c r="I64" s="50">
        <v>20835</v>
      </c>
      <c r="J64" s="50">
        <v>507644</v>
      </c>
      <c r="K64" s="50">
        <v>407097</v>
      </c>
      <c r="L64" s="50">
        <v>2014</v>
      </c>
      <c r="M64" s="50">
        <v>313100</v>
      </c>
      <c r="N64" s="51">
        <v>1250690</v>
      </c>
      <c r="O64" s="41">
        <f t="shared" si="2"/>
        <v>52208</v>
      </c>
      <c r="P64" s="41">
        <f t="shared" si="2"/>
        <v>1264404</v>
      </c>
      <c r="Q64" s="41">
        <f t="shared" si="2"/>
        <v>1018887</v>
      </c>
      <c r="R64" s="41">
        <f t="shared" si="2"/>
        <v>5107</v>
      </c>
      <c r="S64" s="41">
        <f t="shared" si="2"/>
        <v>776971</v>
      </c>
      <c r="T64" s="52">
        <f t="shared" si="2"/>
        <v>3117577</v>
      </c>
    </row>
    <row r="65" spans="1:20" ht="38.25" outlineLevel="1" x14ac:dyDescent="0.2">
      <c r="A65" s="53">
        <v>560214</v>
      </c>
      <c r="B65" s="40" t="s">
        <v>98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9">
        <v>0</v>
      </c>
      <c r="I65" s="50">
        <v>1748935</v>
      </c>
      <c r="J65" s="50">
        <v>1864857</v>
      </c>
      <c r="K65" s="50">
        <v>97920</v>
      </c>
      <c r="L65" s="50">
        <v>3039203</v>
      </c>
      <c r="M65" s="50">
        <v>346215</v>
      </c>
      <c r="N65" s="51">
        <v>7097130</v>
      </c>
      <c r="O65" s="41">
        <f t="shared" si="2"/>
        <v>1748935</v>
      </c>
      <c r="P65" s="41">
        <f t="shared" si="2"/>
        <v>1864857</v>
      </c>
      <c r="Q65" s="41">
        <f t="shared" si="2"/>
        <v>97920</v>
      </c>
      <c r="R65" s="41">
        <f t="shared" si="2"/>
        <v>3039203</v>
      </c>
      <c r="S65" s="41">
        <f t="shared" si="2"/>
        <v>346215</v>
      </c>
      <c r="T65" s="52">
        <f t="shared" si="2"/>
        <v>7097130</v>
      </c>
    </row>
    <row r="66" spans="1:20" s="56" customFormat="1" ht="21" customHeight="1" x14ac:dyDescent="0.2">
      <c r="A66" s="68" t="s">
        <v>0</v>
      </c>
      <c r="B66" s="68"/>
      <c r="C66" s="41">
        <f t="shared" ref="C66:N66" si="3">SUM(C6:C65)</f>
        <v>9309798</v>
      </c>
      <c r="D66" s="41">
        <f t="shared" si="3"/>
        <v>8234759</v>
      </c>
      <c r="E66" s="41">
        <f t="shared" si="3"/>
        <v>4130834</v>
      </c>
      <c r="F66" s="41">
        <f t="shared" si="3"/>
        <v>4044222</v>
      </c>
      <c r="G66" s="41">
        <f t="shared" si="3"/>
        <v>8018148</v>
      </c>
      <c r="H66" s="49">
        <f t="shared" si="3"/>
        <v>33737761</v>
      </c>
      <c r="I66" s="54">
        <f t="shared" si="3"/>
        <v>14172225</v>
      </c>
      <c r="J66" s="54">
        <f t="shared" si="3"/>
        <v>10514607</v>
      </c>
      <c r="K66" s="54">
        <f t="shared" si="3"/>
        <v>4586559</v>
      </c>
      <c r="L66" s="54">
        <f t="shared" si="3"/>
        <v>7251847</v>
      </c>
      <c r="M66" s="54">
        <f t="shared" si="3"/>
        <v>9342268</v>
      </c>
      <c r="N66" s="55">
        <f t="shared" si="3"/>
        <v>45867506</v>
      </c>
      <c r="O66" s="41">
        <f t="shared" si="2"/>
        <v>23482023</v>
      </c>
      <c r="P66" s="41">
        <f t="shared" si="2"/>
        <v>18749366</v>
      </c>
      <c r="Q66" s="41">
        <f t="shared" si="2"/>
        <v>8717393</v>
      </c>
      <c r="R66" s="41">
        <f t="shared" si="2"/>
        <v>11296069</v>
      </c>
      <c r="S66" s="41">
        <f t="shared" si="2"/>
        <v>17360416</v>
      </c>
      <c r="T66" s="52">
        <f t="shared" si="2"/>
        <v>79605267</v>
      </c>
    </row>
    <row r="68" spans="1:20" x14ac:dyDescent="0.2">
      <c r="N68" s="58"/>
    </row>
  </sheetData>
  <mergeCells count="14">
    <mergeCell ref="A66:B66"/>
    <mergeCell ref="R1:T1"/>
    <mergeCell ref="H4:H5"/>
    <mergeCell ref="I4:M4"/>
    <mergeCell ref="N4:N5"/>
    <mergeCell ref="O4:S4"/>
    <mergeCell ref="T4:T5"/>
    <mergeCell ref="R2:T2"/>
    <mergeCell ref="E2:H2"/>
    <mergeCell ref="L2:N2"/>
    <mergeCell ref="A3:T3"/>
    <mergeCell ref="A4:A5"/>
    <mergeCell ref="B4:B5"/>
    <mergeCell ref="C4:G4"/>
  </mergeCells>
  <pageMargins left="0.7" right="0.7" top="0.75" bottom="0.75" header="0.3" footer="0.3"/>
  <pageSetup paperSize="9" scale="5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view="pageBreakPreview" zoomScale="98" zoomScaleNormal="100" zoomScaleSheetLayoutView="98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M1" sqref="M1:P1"/>
    </sheetView>
  </sheetViews>
  <sheetFormatPr defaultRowHeight="12.75" x14ac:dyDescent="0.2"/>
  <cols>
    <col min="1" max="1" width="28.140625" style="3" customWidth="1"/>
    <col min="2" max="2" width="11.140625" style="2" customWidth="1"/>
    <col min="3" max="3" width="10.7109375" style="2" customWidth="1"/>
    <col min="4" max="4" width="11.42578125" style="2" customWidth="1"/>
    <col min="5" max="5" width="11.140625" style="2" customWidth="1"/>
    <col min="6" max="6" width="10.7109375" style="2" customWidth="1"/>
    <col min="7" max="7" width="11.85546875" style="2" customWidth="1"/>
    <col min="8" max="8" width="10.5703125" style="2" customWidth="1"/>
    <col min="9" max="9" width="10" style="2" customWidth="1"/>
    <col min="10" max="10" width="12" style="2" customWidth="1"/>
    <col min="11" max="11" width="11.28515625" style="2" customWidth="1"/>
    <col min="12" max="12" width="10.7109375" style="2" customWidth="1"/>
    <col min="13" max="13" width="11.85546875" style="2" customWidth="1"/>
    <col min="14" max="14" width="10" style="2" customWidth="1"/>
    <col min="15" max="15" width="10.7109375" style="2" customWidth="1"/>
    <col min="16" max="16" width="12.42578125" style="2" customWidth="1"/>
    <col min="17" max="16384" width="9.140625" style="1"/>
  </cols>
  <sheetData>
    <row r="1" spans="1:16" ht="38.25" customHeight="1" x14ac:dyDescent="0.2">
      <c r="M1" s="67" t="s">
        <v>150</v>
      </c>
      <c r="N1" s="67"/>
      <c r="O1" s="67"/>
      <c r="P1" s="67"/>
    </row>
    <row r="2" spans="1:16" s="2" customFormat="1" ht="36" customHeight="1" x14ac:dyDescent="0.2">
      <c r="A2" s="93" t="s">
        <v>149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6" s="10" customFormat="1" ht="12" x14ac:dyDescent="0.25">
      <c r="A3" s="12" t="s">
        <v>148</v>
      </c>
      <c r="B3" s="94" t="s">
        <v>147</v>
      </c>
      <c r="C3" s="94"/>
      <c r="D3" s="94"/>
      <c r="E3" s="94" t="s">
        <v>146</v>
      </c>
      <c r="F3" s="94"/>
      <c r="G3" s="94"/>
      <c r="H3" s="94" t="s">
        <v>145</v>
      </c>
      <c r="I3" s="94"/>
      <c r="J3" s="94"/>
      <c r="K3" s="94" t="s">
        <v>144</v>
      </c>
      <c r="L3" s="94"/>
      <c r="M3" s="94"/>
      <c r="N3" s="94" t="s">
        <v>143</v>
      </c>
      <c r="O3" s="94"/>
      <c r="P3" s="94"/>
    </row>
    <row r="4" spans="1:16" s="10" customFormat="1" ht="39" customHeight="1" x14ac:dyDescent="0.25">
      <c r="A4" s="11" t="s">
        <v>142</v>
      </c>
      <c r="B4" s="11" t="s">
        <v>141</v>
      </c>
      <c r="C4" s="11" t="s">
        <v>140</v>
      </c>
      <c r="D4" s="11" t="s">
        <v>139</v>
      </c>
      <c r="E4" s="11" t="s">
        <v>141</v>
      </c>
      <c r="F4" s="11" t="s">
        <v>140</v>
      </c>
      <c r="G4" s="11" t="s">
        <v>139</v>
      </c>
      <c r="H4" s="11" t="s">
        <v>141</v>
      </c>
      <c r="I4" s="11" t="s">
        <v>140</v>
      </c>
      <c r="J4" s="11" t="s">
        <v>139</v>
      </c>
      <c r="K4" s="11" t="s">
        <v>141</v>
      </c>
      <c r="L4" s="11" t="s">
        <v>140</v>
      </c>
      <c r="M4" s="11" t="s">
        <v>139</v>
      </c>
      <c r="N4" s="11" t="s">
        <v>141</v>
      </c>
      <c r="O4" s="11" t="s">
        <v>140</v>
      </c>
      <c r="P4" s="11" t="s">
        <v>139</v>
      </c>
    </row>
    <row r="5" spans="1:16" x14ac:dyDescent="0.2">
      <c r="A5" s="8" t="s">
        <v>138</v>
      </c>
      <c r="B5" s="9">
        <v>9909</v>
      </c>
      <c r="C5" s="6"/>
      <c r="D5" s="7">
        <v>188</v>
      </c>
      <c r="E5" s="9">
        <v>5543</v>
      </c>
      <c r="F5" s="6"/>
      <c r="G5" s="7">
        <v>105</v>
      </c>
      <c r="H5" s="9">
        <v>4102</v>
      </c>
      <c r="I5" s="6"/>
      <c r="J5" s="7">
        <v>78</v>
      </c>
      <c r="K5" s="9">
        <v>2934</v>
      </c>
      <c r="L5" s="6"/>
      <c r="M5" s="7">
        <v>56</v>
      </c>
      <c r="N5" s="9">
        <v>8719</v>
      </c>
      <c r="O5" s="6"/>
      <c r="P5" s="7">
        <v>166</v>
      </c>
    </row>
    <row r="6" spans="1:16" ht="15" customHeight="1" x14ac:dyDescent="0.2">
      <c r="A6" s="8" t="s">
        <v>137</v>
      </c>
      <c r="B6" s="9">
        <v>25348</v>
      </c>
      <c r="C6" s="9">
        <v>3397</v>
      </c>
      <c r="D6" s="9">
        <v>11712</v>
      </c>
      <c r="E6" s="9">
        <v>7477</v>
      </c>
      <c r="F6" s="7">
        <v>1002</v>
      </c>
      <c r="G6" s="9">
        <v>3455</v>
      </c>
      <c r="H6" s="9">
        <v>11229</v>
      </c>
      <c r="I6" s="9">
        <v>1505</v>
      </c>
      <c r="J6" s="9">
        <v>5188</v>
      </c>
      <c r="K6" s="9">
        <v>3615</v>
      </c>
      <c r="L6" s="7">
        <v>484</v>
      </c>
      <c r="M6" s="9">
        <v>1670</v>
      </c>
      <c r="N6" s="9">
        <v>10813</v>
      </c>
      <c r="O6" s="9">
        <v>1449</v>
      </c>
      <c r="P6" s="9">
        <v>4996</v>
      </c>
    </row>
    <row r="7" spans="1:16" x14ac:dyDescent="0.2">
      <c r="A7" s="8" t="s">
        <v>136</v>
      </c>
      <c r="B7" s="9">
        <v>11369</v>
      </c>
      <c r="C7" s="6"/>
      <c r="D7" s="6"/>
      <c r="E7" s="9">
        <v>4389</v>
      </c>
      <c r="F7" s="6"/>
      <c r="G7" s="6"/>
      <c r="H7" s="9">
        <v>4768</v>
      </c>
      <c r="I7" s="6"/>
      <c r="J7" s="6"/>
      <c r="K7" s="9">
        <v>4445</v>
      </c>
      <c r="L7" s="6"/>
      <c r="M7" s="6"/>
      <c r="N7" s="9">
        <v>8384</v>
      </c>
      <c r="O7" s="6"/>
      <c r="P7" s="6"/>
    </row>
    <row r="8" spans="1:16" ht="24" x14ac:dyDescent="0.2">
      <c r="A8" s="8" t="s">
        <v>135</v>
      </c>
      <c r="B8" s="7">
        <v>1233</v>
      </c>
      <c r="C8" s="6"/>
      <c r="D8" s="6"/>
      <c r="E8" s="7">
        <v>454</v>
      </c>
      <c r="F8" s="6"/>
      <c r="G8" s="6"/>
      <c r="H8" s="7">
        <v>273</v>
      </c>
      <c r="I8" s="6"/>
      <c r="J8" s="6"/>
      <c r="K8" s="7">
        <v>252</v>
      </c>
      <c r="L8" s="6"/>
      <c r="M8" s="6"/>
      <c r="N8" s="7">
        <v>788</v>
      </c>
      <c r="O8" s="6"/>
      <c r="P8" s="6"/>
    </row>
    <row r="9" spans="1:16" ht="24" x14ac:dyDescent="0.2">
      <c r="A9" s="8" t="s">
        <v>134</v>
      </c>
      <c r="B9" s="9">
        <v>32791</v>
      </c>
      <c r="C9" s="6"/>
      <c r="D9" s="7">
        <v>12</v>
      </c>
      <c r="E9" s="9">
        <v>8202</v>
      </c>
      <c r="F9" s="6"/>
      <c r="G9" s="7">
        <v>3</v>
      </c>
      <c r="H9" s="9">
        <v>8623</v>
      </c>
      <c r="I9" s="6"/>
      <c r="J9" s="7">
        <v>3</v>
      </c>
      <c r="K9" s="9">
        <v>2257</v>
      </c>
      <c r="L9" s="6"/>
      <c r="M9" s="7">
        <v>1</v>
      </c>
      <c r="N9" s="9">
        <v>11375</v>
      </c>
      <c r="O9" s="6"/>
      <c r="P9" s="7">
        <v>4</v>
      </c>
    </row>
    <row r="10" spans="1:16" ht="24" x14ac:dyDescent="0.2">
      <c r="A10" s="8" t="s">
        <v>133</v>
      </c>
      <c r="B10" s="9">
        <v>13593</v>
      </c>
      <c r="C10" s="6"/>
      <c r="D10" s="7">
        <v>67</v>
      </c>
      <c r="E10" s="9">
        <v>4132</v>
      </c>
      <c r="F10" s="6"/>
      <c r="G10" s="7">
        <v>20</v>
      </c>
      <c r="H10" s="9">
        <v>3526</v>
      </c>
      <c r="I10" s="6"/>
      <c r="J10" s="7">
        <v>17</v>
      </c>
      <c r="K10" s="9">
        <v>2336</v>
      </c>
      <c r="L10" s="6"/>
      <c r="M10" s="7">
        <v>11</v>
      </c>
      <c r="N10" s="9">
        <v>6921</v>
      </c>
      <c r="O10" s="6"/>
      <c r="P10" s="7">
        <v>34</v>
      </c>
    </row>
    <row r="11" spans="1:16" ht="24" x14ac:dyDescent="0.2">
      <c r="A11" s="8" t="s">
        <v>132</v>
      </c>
      <c r="B11" s="9">
        <v>2758</v>
      </c>
      <c r="C11" s="6"/>
      <c r="D11" s="7">
        <v>138</v>
      </c>
      <c r="E11" s="9">
        <v>8123</v>
      </c>
      <c r="F11" s="6"/>
      <c r="G11" s="7">
        <v>408</v>
      </c>
      <c r="H11" s="9">
        <v>1335</v>
      </c>
      <c r="I11" s="6"/>
      <c r="J11" s="7">
        <v>67</v>
      </c>
      <c r="K11" s="7">
        <v>350</v>
      </c>
      <c r="L11" s="6"/>
      <c r="M11" s="7">
        <v>18</v>
      </c>
      <c r="N11" s="9">
        <v>3687</v>
      </c>
      <c r="O11" s="6"/>
      <c r="P11" s="7">
        <v>185</v>
      </c>
    </row>
    <row r="12" spans="1:16" ht="24" x14ac:dyDescent="0.2">
      <c r="A12" s="8" t="s">
        <v>131</v>
      </c>
      <c r="B12" s="9">
        <v>8187</v>
      </c>
      <c r="C12" s="6"/>
      <c r="D12" s="9">
        <v>2038</v>
      </c>
      <c r="E12" s="9">
        <v>11106</v>
      </c>
      <c r="F12" s="6"/>
      <c r="G12" s="9">
        <v>2765</v>
      </c>
      <c r="H12" s="9">
        <v>3814</v>
      </c>
      <c r="I12" s="6"/>
      <c r="J12" s="7">
        <v>950</v>
      </c>
      <c r="K12" s="9">
        <v>4005</v>
      </c>
      <c r="L12" s="6"/>
      <c r="M12" s="7">
        <v>997</v>
      </c>
      <c r="N12" s="9">
        <v>5690</v>
      </c>
      <c r="O12" s="6"/>
      <c r="P12" s="9">
        <v>1416</v>
      </c>
    </row>
    <row r="13" spans="1:16" ht="24" x14ac:dyDescent="0.2">
      <c r="A13" s="8" t="s">
        <v>130</v>
      </c>
      <c r="B13" s="9">
        <v>3549</v>
      </c>
      <c r="C13" s="7">
        <v>755</v>
      </c>
      <c r="D13" s="9">
        <v>1872</v>
      </c>
      <c r="E13" s="9">
        <v>1345</v>
      </c>
      <c r="F13" s="7">
        <v>286</v>
      </c>
      <c r="G13" s="7">
        <v>710</v>
      </c>
      <c r="H13" s="9">
        <v>995</v>
      </c>
      <c r="I13" s="7">
        <v>211</v>
      </c>
      <c r="J13" s="7">
        <v>525</v>
      </c>
      <c r="K13" s="9">
        <v>1585</v>
      </c>
      <c r="L13" s="7">
        <v>337</v>
      </c>
      <c r="M13" s="7">
        <v>836</v>
      </c>
      <c r="N13" s="9">
        <v>1926</v>
      </c>
      <c r="O13" s="7">
        <v>409</v>
      </c>
      <c r="P13" s="7">
        <v>1016</v>
      </c>
    </row>
    <row r="14" spans="1:16" ht="24" x14ac:dyDescent="0.2">
      <c r="A14" s="8" t="s">
        <v>129</v>
      </c>
      <c r="B14" s="7">
        <v>261</v>
      </c>
      <c r="C14" s="6"/>
      <c r="D14" s="6"/>
      <c r="E14" s="7">
        <v>77</v>
      </c>
      <c r="F14" s="6"/>
      <c r="G14" s="6"/>
      <c r="H14" s="7">
        <v>51</v>
      </c>
      <c r="I14" s="6"/>
      <c r="J14" s="6"/>
      <c r="K14" s="7">
        <v>37</v>
      </c>
      <c r="L14" s="6"/>
      <c r="M14" s="6"/>
      <c r="N14" s="7">
        <v>74</v>
      </c>
      <c r="O14" s="6"/>
      <c r="P14" s="6"/>
    </row>
    <row r="15" spans="1:16" ht="36" x14ac:dyDescent="0.2">
      <c r="A15" s="8" t="s">
        <v>128</v>
      </c>
      <c r="B15" s="9">
        <v>4064</v>
      </c>
      <c r="C15" s="6"/>
      <c r="D15" s="6"/>
      <c r="E15" s="9">
        <v>2315</v>
      </c>
      <c r="F15" s="6"/>
      <c r="G15" s="6"/>
      <c r="H15" s="9">
        <v>1259</v>
      </c>
      <c r="I15" s="6"/>
      <c r="J15" s="6"/>
      <c r="K15" s="7">
        <v>900</v>
      </c>
      <c r="L15" s="6"/>
      <c r="M15" s="6"/>
      <c r="N15" s="9">
        <v>2048</v>
      </c>
      <c r="O15" s="6"/>
      <c r="P15" s="6"/>
    </row>
    <row r="16" spans="1:16" x14ac:dyDescent="0.2">
      <c r="A16" s="8" t="s">
        <v>127</v>
      </c>
      <c r="B16" s="9">
        <v>63282</v>
      </c>
      <c r="C16" s="9">
        <v>27946</v>
      </c>
      <c r="D16" s="9">
        <v>78327</v>
      </c>
      <c r="E16" s="9">
        <v>5313</v>
      </c>
      <c r="F16" s="9">
        <v>2346</v>
      </c>
      <c r="G16" s="9">
        <v>6577</v>
      </c>
      <c r="H16" s="9">
        <v>3192</v>
      </c>
      <c r="I16" s="9">
        <v>1410</v>
      </c>
      <c r="J16" s="9">
        <v>3951</v>
      </c>
      <c r="K16" s="9">
        <v>1896</v>
      </c>
      <c r="L16" s="7">
        <v>837</v>
      </c>
      <c r="M16" s="9">
        <v>2347</v>
      </c>
      <c r="N16" s="9">
        <v>8650</v>
      </c>
      <c r="O16" s="9">
        <v>3820</v>
      </c>
      <c r="P16" s="9">
        <v>10706</v>
      </c>
    </row>
    <row r="17" spans="1:16" x14ac:dyDescent="0.2">
      <c r="A17" s="8" t="s">
        <v>126</v>
      </c>
      <c r="B17" s="9">
        <v>26187</v>
      </c>
      <c r="C17" s="9">
        <v>2137</v>
      </c>
      <c r="D17" s="9">
        <v>3431</v>
      </c>
      <c r="E17" s="9">
        <v>5077</v>
      </c>
      <c r="F17" s="7">
        <v>414</v>
      </c>
      <c r="G17" s="7">
        <v>665</v>
      </c>
      <c r="H17" s="9">
        <v>4687</v>
      </c>
      <c r="I17" s="7">
        <v>383</v>
      </c>
      <c r="J17" s="7">
        <v>614</v>
      </c>
      <c r="K17" s="9">
        <v>2113</v>
      </c>
      <c r="L17" s="7">
        <v>173</v>
      </c>
      <c r="M17" s="7">
        <v>277</v>
      </c>
      <c r="N17" s="9">
        <v>8377</v>
      </c>
      <c r="O17" s="7">
        <v>684</v>
      </c>
      <c r="P17" s="7">
        <v>1097</v>
      </c>
    </row>
    <row r="18" spans="1:16" x14ac:dyDescent="0.2">
      <c r="A18" s="8" t="s">
        <v>125</v>
      </c>
      <c r="B18" s="9">
        <v>54120</v>
      </c>
      <c r="C18" s="9">
        <v>26515</v>
      </c>
      <c r="D18" s="9">
        <v>74713</v>
      </c>
      <c r="E18" s="9">
        <v>7313</v>
      </c>
      <c r="F18" s="9">
        <v>3583</v>
      </c>
      <c r="G18" s="9">
        <v>10096</v>
      </c>
      <c r="H18" s="9">
        <v>6138</v>
      </c>
      <c r="I18" s="9">
        <v>3007</v>
      </c>
      <c r="J18" s="9">
        <v>8473</v>
      </c>
      <c r="K18" s="9">
        <v>6782</v>
      </c>
      <c r="L18" s="9">
        <v>3323</v>
      </c>
      <c r="M18" s="9">
        <v>9363</v>
      </c>
      <c r="N18" s="9">
        <v>15859</v>
      </c>
      <c r="O18" s="9">
        <v>7770</v>
      </c>
      <c r="P18" s="9">
        <v>21893</v>
      </c>
    </row>
    <row r="19" spans="1:16" x14ac:dyDescent="0.2">
      <c r="A19" s="8" t="s">
        <v>124</v>
      </c>
      <c r="B19" s="9">
        <v>6901</v>
      </c>
      <c r="C19" s="9">
        <v>21482</v>
      </c>
      <c r="D19" s="6"/>
      <c r="E19" s="9">
        <v>1879</v>
      </c>
      <c r="F19" s="9">
        <v>5848</v>
      </c>
      <c r="G19" s="6"/>
      <c r="H19" s="9">
        <v>1237</v>
      </c>
      <c r="I19" s="9">
        <v>3850</v>
      </c>
      <c r="J19" s="6"/>
      <c r="K19" s="7">
        <v>439</v>
      </c>
      <c r="L19" s="9">
        <v>1367</v>
      </c>
      <c r="M19" s="6"/>
      <c r="N19" s="9">
        <v>1806</v>
      </c>
      <c r="O19" s="9">
        <v>5621</v>
      </c>
      <c r="P19" s="6"/>
    </row>
    <row r="20" spans="1:16" x14ac:dyDescent="0.2">
      <c r="A20" s="8" t="s">
        <v>123</v>
      </c>
      <c r="B20" s="9">
        <v>118445</v>
      </c>
      <c r="C20" s="9">
        <v>28350</v>
      </c>
      <c r="D20" s="9">
        <v>243979</v>
      </c>
      <c r="E20" s="9">
        <v>33406</v>
      </c>
      <c r="F20" s="9">
        <v>7996</v>
      </c>
      <c r="G20" s="9">
        <v>68811</v>
      </c>
      <c r="H20" s="9">
        <v>17261</v>
      </c>
      <c r="I20" s="9">
        <v>4132</v>
      </c>
      <c r="J20" s="9">
        <v>35556</v>
      </c>
      <c r="K20" s="9">
        <v>4210</v>
      </c>
      <c r="L20" s="9">
        <v>1008</v>
      </c>
      <c r="M20" s="9">
        <v>8672</v>
      </c>
      <c r="N20" s="9">
        <v>13560</v>
      </c>
      <c r="O20" s="9">
        <v>3246</v>
      </c>
      <c r="P20" s="9">
        <v>27931</v>
      </c>
    </row>
    <row r="21" spans="1:16" x14ac:dyDescent="0.2">
      <c r="A21" s="8" t="s">
        <v>122</v>
      </c>
      <c r="B21" s="9">
        <v>63102</v>
      </c>
      <c r="C21" s="9">
        <v>23626</v>
      </c>
      <c r="D21" s="9">
        <v>146268</v>
      </c>
      <c r="E21" s="9">
        <v>16677</v>
      </c>
      <c r="F21" s="9">
        <v>6244</v>
      </c>
      <c r="G21" s="9">
        <v>38655</v>
      </c>
      <c r="H21" s="9">
        <v>15355</v>
      </c>
      <c r="I21" s="9">
        <v>5749</v>
      </c>
      <c r="J21" s="9">
        <v>35591</v>
      </c>
      <c r="K21" s="9">
        <v>2258</v>
      </c>
      <c r="L21" s="7">
        <v>845</v>
      </c>
      <c r="M21" s="9">
        <v>5234</v>
      </c>
      <c r="N21" s="9">
        <v>18107</v>
      </c>
      <c r="O21" s="9">
        <v>6779</v>
      </c>
      <c r="P21" s="9">
        <v>41970</v>
      </c>
    </row>
    <row r="22" spans="1:16" ht="24" x14ac:dyDescent="0.2">
      <c r="A22" s="8" t="s">
        <v>121</v>
      </c>
      <c r="B22" s="9">
        <v>4911</v>
      </c>
      <c r="C22" s="7">
        <v>149</v>
      </c>
      <c r="D22" s="6"/>
      <c r="E22" s="9">
        <v>1327</v>
      </c>
      <c r="F22" s="7">
        <v>41</v>
      </c>
      <c r="G22" s="6"/>
      <c r="H22" s="9">
        <v>1262</v>
      </c>
      <c r="I22" s="7">
        <v>39</v>
      </c>
      <c r="J22" s="6"/>
      <c r="K22" s="7">
        <v>320</v>
      </c>
      <c r="L22" s="7">
        <v>10</v>
      </c>
      <c r="M22" s="6"/>
      <c r="N22" s="9">
        <v>1296</v>
      </c>
      <c r="O22" s="7">
        <v>40</v>
      </c>
      <c r="P22" s="6"/>
    </row>
    <row r="23" spans="1:16" x14ac:dyDescent="0.2">
      <c r="A23" s="8" t="s">
        <v>120</v>
      </c>
      <c r="B23" s="9">
        <v>98420</v>
      </c>
      <c r="C23" s="9">
        <v>15490</v>
      </c>
      <c r="D23" s="9">
        <v>230350</v>
      </c>
      <c r="E23" s="9">
        <v>25924</v>
      </c>
      <c r="F23" s="9">
        <v>4080</v>
      </c>
      <c r="G23" s="9">
        <v>60673</v>
      </c>
      <c r="H23" s="9">
        <v>10891</v>
      </c>
      <c r="I23" s="9">
        <v>1714</v>
      </c>
      <c r="J23" s="9">
        <v>25490</v>
      </c>
      <c r="K23" s="9">
        <v>5969</v>
      </c>
      <c r="L23" s="7">
        <v>939</v>
      </c>
      <c r="M23" s="9">
        <v>13970</v>
      </c>
      <c r="N23" s="9">
        <v>18869</v>
      </c>
      <c r="O23" s="9">
        <v>2970</v>
      </c>
      <c r="P23" s="9">
        <v>44162</v>
      </c>
    </row>
    <row r="24" spans="1:16" ht="24" x14ac:dyDescent="0.2">
      <c r="A24" s="8" t="s">
        <v>119</v>
      </c>
      <c r="B24" s="9">
        <v>12738</v>
      </c>
      <c r="C24" s="7"/>
      <c r="D24" s="9">
        <v>1898</v>
      </c>
      <c r="E24" s="9">
        <v>1749</v>
      </c>
      <c r="F24" s="7"/>
      <c r="G24" s="7">
        <v>261</v>
      </c>
      <c r="H24" s="9">
        <v>1506</v>
      </c>
      <c r="I24" s="7"/>
      <c r="J24" s="7">
        <v>225</v>
      </c>
      <c r="K24" s="7">
        <v>617</v>
      </c>
      <c r="L24" s="7"/>
      <c r="M24" s="7">
        <v>92</v>
      </c>
      <c r="N24" s="9">
        <v>3092</v>
      </c>
      <c r="O24" s="7"/>
      <c r="P24" s="7">
        <v>461</v>
      </c>
    </row>
    <row r="25" spans="1:16" ht="24" x14ac:dyDescent="0.2">
      <c r="A25" s="8" t="s">
        <v>118</v>
      </c>
      <c r="B25" s="9">
        <v>51269</v>
      </c>
      <c r="C25" s="9">
        <v>22216</v>
      </c>
      <c r="D25" s="9">
        <v>103449</v>
      </c>
      <c r="E25" s="9">
        <v>43510</v>
      </c>
      <c r="F25" s="9">
        <v>18854</v>
      </c>
      <c r="G25" s="9">
        <v>87795</v>
      </c>
      <c r="H25" s="9">
        <v>15952</v>
      </c>
      <c r="I25" s="9">
        <v>6913</v>
      </c>
      <c r="J25" s="9">
        <v>32189</v>
      </c>
      <c r="K25" s="9">
        <v>3017</v>
      </c>
      <c r="L25" s="9">
        <v>1307</v>
      </c>
      <c r="M25" s="9">
        <v>6088</v>
      </c>
      <c r="N25" s="9">
        <v>10463</v>
      </c>
      <c r="O25" s="9">
        <v>4534</v>
      </c>
      <c r="P25" s="9">
        <v>21113</v>
      </c>
    </row>
    <row r="26" spans="1:16" ht="36" x14ac:dyDescent="0.2">
      <c r="A26" s="8" t="s">
        <v>117</v>
      </c>
      <c r="B26" s="7">
        <v>1429</v>
      </c>
      <c r="C26" s="7">
        <v>233</v>
      </c>
      <c r="D26" s="6"/>
      <c r="E26" s="7">
        <v>348</v>
      </c>
      <c r="F26" s="7">
        <v>57</v>
      </c>
      <c r="G26" s="6"/>
      <c r="H26" s="7">
        <v>341</v>
      </c>
      <c r="I26" s="7">
        <v>56</v>
      </c>
      <c r="J26" s="6"/>
      <c r="K26" s="7">
        <v>105</v>
      </c>
      <c r="L26" s="7">
        <v>17</v>
      </c>
      <c r="M26" s="6"/>
      <c r="N26" s="7">
        <v>526</v>
      </c>
      <c r="O26" s="7">
        <v>86</v>
      </c>
      <c r="P26" s="6"/>
    </row>
    <row r="27" spans="1:16" ht="24" x14ac:dyDescent="0.2">
      <c r="A27" s="8" t="s">
        <v>116</v>
      </c>
      <c r="B27" s="9">
        <v>27939</v>
      </c>
      <c r="C27" s="6"/>
      <c r="D27" s="7">
        <v>2</v>
      </c>
      <c r="E27" s="9">
        <v>4229</v>
      </c>
      <c r="F27" s="6"/>
      <c r="G27" s="6"/>
      <c r="H27" s="9">
        <v>3743</v>
      </c>
      <c r="I27" s="6"/>
      <c r="J27" s="6"/>
      <c r="K27" s="9">
        <v>2136</v>
      </c>
      <c r="L27" s="6"/>
      <c r="M27" s="6"/>
      <c r="N27" s="9">
        <v>8080</v>
      </c>
      <c r="O27" s="6"/>
      <c r="P27" s="7">
        <v>1</v>
      </c>
    </row>
    <row r="28" spans="1:16" ht="24" x14ac:dyDescent="0.2">
      <c r="A28" s="8" t="s">
        <v>115</v>
      </c>
      <c r="B28" s="9">
        <v>52600</v>
      </c>
      <c r="C28" s="6"/>
      <c r="D28" s="7">
        <v>37</v>
      </c>
      <c r="E28" s="9">
        <v>14011</v>
      </c>
      <c r="F28" s="6"/>
      <c r="G28" s="7">
        <v>10</v>
      </c>
      <c r="H28" s="9">
        <v>11999</v>
      </c>
      <c r="I28" s="6"/>
      <c r="J28" s="7">
        <v>9</v>
      </c>
      <c r="K28" s="9">
        <v>2937</v>
      </c>
      <c r="L28" s="6"/>
      <c r="M28" s="7">
        <v>2</v>
      </c>
      <c r="N28" s="9">
        <v>10639</v>
      </c>
      <c r="O28" s="6"/>
      <c r="P28" s="7">
        <v>8</v>
      </c>
    </row>
    <row r="29" spans="1:16" ht="36" x14ac:dyDescent="0.2">
      <c r="A29" s="8" t="s">
        <v>114</v>
      </c>
      <c r="B29" s="6"/>
      <c r="C29" s="6"/>
      <c r="D29" s="9">
        <v>3365</v>
      </c>
      <c r="E29" s="6"/>
      <c r="F29" s="6"/>
      <c r="G29" s="7">
        <v>2449</v>
      </c>
      <c r="H29" s="6"/>
      <c r="I29" s="6"/>
      <c r="J29" s="7">
        <v>519</v>
      </c>
      <c r="K29" s="6"/>
      <c r="L29" s="6"/>
      <c r="M29" s="7">
        <v>370</v>
      </c>
      <c r="N29" s="6"/>
      <c r="O29" s="6"/>
      <c r="P29" s="9">
        <v>797</v>
      </c>
    </row>
    <row r="30" spans="1:16" ht="24" x14ac:dyDescent="0.2">
      <c r="A30" s="8" t="s">
        <v>113</v>
      </c>
      <c r="B30" s="9"/>
      <c r="C30" s="9"/>
      <c r="D30" s="9"/>
      <c r="E30" s="9"/>
      <c r="F30" s="9"/>
      <c r="G30" s="9"/>
      <c r="H30" s="9"/>
      <c r="I30" s="9"/>
      <c r="J30" s="9"/>
      <c r="K30" s="7"/>
      <c r="L30" s="7"/>
      <c r="M30" s="7"/>
      <c r="N30" s="9"/>
      <c r="O30" s="9"/>
      <c r="P30" s="9"/>
    </row>
    <row r="31" spans="1:16" x14ac:dyDescent="0.2">
      <c r="A31" s="8" t="s">
        <v>112</v>
      </c>
      <c r="B31" s="9">
        <v>9119</v>
      </c>
      <c r="C31" s="9">
        <v>3684</v>
      </c>
      <c r="D31" s="9">
        <v>15721</v>
      </c>
      <c r="E31" s="9">
        <v>46155</v>
      </c>
      <c r="F31" s="9">
        <v>18646</v>
      </c>
      <c r="G31" s="9">
        <v>79567</v>
      </c>
      <c r="H31" s="9">
        <v>3339</v>
      </c>
      <c r="I31" s="9">
        <v>1349</v>
      </c>
      <c r="J31" s="9">
        <v>5755</v>
      </c>
      <c r="K31" s="9">
        <v>1062</v>
      </c>
      <c r="L31" s="7">
        <v>429</v>
      </c>
      <c r="M31" s="9">
        <v>1830</v>
      </c>
      <c r="N31" s="9">
        <v>18363</v>
      </c>
      <c r="O31" s="9">
        <v>7418</v>
      </c>
      <c r="P31" s="9">
        <v>31656</v>
      </c>
    </row>
    <row r="32" spans="1:16" x14ac:dyDescent="0.2">
      <c r="A32" s="8" t="s">
        <v>111</v>
      </c>
      <c r="B32" s="9">
        <v>6144</v>
      </c>
      <c r="C32" s="9">
        <v>1779</v>
      </c>
      <c r="D32" s="9">
        <v>3782</v>
      </c>
      <c r="E32" s="9">
        <v>19378</v>
      </c>
      <c r="F32" s="9">
        <v>5613</v>
      </c>
      <c r="G32" s="9">
        <v>11926</v>
      </c>
      <c r="H32" s="9">
        <v>3846</v>
      </c>
      <c r="I32" s="9">
        <v>1114</v>
      </c>
      <c r="J32" s="9">
        <v>2367</v>
      </c>
      <c r="K32" s="7">
        <v>639</v>
      </c>
      <c r="L32" s="7">
        <v>185</v>
      </c>
      <c r="M32" s="7">
        <v>393</v>
      </c>
      <c r="N32" s="9">
        <v>8962</v>
      </c>
      <c r="O32" s="9">
        <v>2595</v>
      </c>
      <c r="P32" s="9">
        <v>5516</v>
      </c>
    </row>
    <row r="33" spans="1:16" x14ac:dyDescent="0.2">
      <c r="A33" s="8" t="s">
        <v>110</v>
      </c>
      <c r="B33" s="9">
        <v>9769</v>
      </c>
      <c r="C33" s="9">
        <v>4589</v>
      </c>
      <c r="D33" s="9">
        <v>14006</v>
      </c>
      <c r="E33" s="9">
        <v>19783</v>
      </c>
      <c r="F33" s="9">
        <v>9292</v>
      </c>
      <c r="G33" s="9">
        <v>28362</v>
      </c>
      <c r="H33" s="9">
        <v>3116</v>
      </c>
      <c r="I33" s="9">
        <v>1464</v>
      </c>
      <c r="J33" s="9">
        <v>4467</v>
      </c>
      <c r="K33" s="7">
        <v>1861</v>
      </c>
      <c r="L33" s="7">
        <v>874</v>
      </c>
      <c r="M33" s="9">
        <v>2669</v>
      </c>
      <c r="N33" s="9">
        <v>9436</v>
      </c>
      <c r="O33" s="9">
        <v>4432</v>
      </c>
      <c r="P33" s="9">
        <v>13528</v>
      </c>
    </row>
    <row r="34" spans="1:16" x14ac:dyDescent="0.2">
      <c r="A34" s="8" t="s">
        <v>109</v>
      </c>
      <c r="B34" s="9">
        <v>3627</v>
      </c>
      <c r="C34" s="9">
        <v>2367</v>
      </c>
      <c r="D34" s="9">
        <v>6304</v>
      </c>
      <c r="E34" s="9">
        <v>17706</v>
      </c>
      <c r="F34" s="9">
        <v>11551</v>
      </c>
      <c r="G34" s="9">
        <v>30773</v>
      </c>
      <c r="H34" s="9">
        <v>3565</v>
      </c>
      <c r="I34" s="9">
        <v>2326</v>
      </c>
      <c r="J34" s="9">
        <v>6196</v>
      </c>
      <c r="K34" s="9">
        <v>587</v>
      </c>
      <c r="L34" s="7">
        <v>383</v>
      </c>
      <c r="M34" s="9">
        <v>1020</v>
      </c>
      <c r="N34" s="9">
        <v>7723</v>
      </c>
      <c r="O34" s="9">
        <v>5039</v>
      </c>
      <c r="P34" s="9">
        <v>13423</v>
      </c>
    </row>
    <row r="35" spans="1:16" x14ac:dyDescent="0.2">
      <c r="A35" s="8" t="s">
        <v>108</v>
      </c>
      <c r="B35" s="9">
        <v>13787</v>
      </c>
      <c r="C35" s="7">
        <v>4209</v>
      </c>
      <c r="D35" s="7">
        <v>41627</v>
      </c>
      <c r="E35" s="9">
        <v>26658</v>
      </c>
      <c r="F35" s="7">
        <v>8139</v>
      </c>
      <c r="G35" s="7">
        <v>80489</v>
      </c>
      <c r="H35" s="9">
        <v>3763</v>
      </c>
      <c r="I35" s="7">
        <v>1149</v>
      </c>
      <c r="J35" s="7">
        <v>11361</v>
      </c>
      <c r="K35" s="9">
        <v>787</v>
      </c>
      <c r="L35" s="7">
        <v>240</v>
      </c>
      <c r="M35" s="6">
        <v>2375</v>
      </c>
      <c r="N35" s="9">
        <v>13015</v>
      </c>
      <c r="O35" s="7">
        <v>3973</v>
      </c>
      <c r="P35" s="7">
        <v>39295</v>
      </c>
    </row>
    <row r="36" spans="1:16" ht="24" x14ac:dyDescent="0.2">
      <c r="A36" s="8" t="s">
        <v>107</v>
      </c>
      <c r="B36" s="9">
        <v>10395</v>
      </c>
      <c r="C36" s="7">
        <v>673</v>
      </c>
      <c r="D36" s="9">
        <v>4</v>
      </c>
      <c r="E36" s="9">
        <v>29298</v>
      </c>
      <c r="F36" s="9">
        <v>1897</v>
      </c>
      <c r="G36" s="9">
        <v>10</v>
      </c>
      <c r="H36" s="9">
        <v>4601</v>
      </c>
      <c r="I36" s="9">
        <v>298</v>
      </c>
      <c r="J36" s="9">
        <v>2</v>
      </c>
      <c r="K36" s="7">
        <v>1035</v>
      </c>
      <c r="L36" s="7">
        <v>67</v>
      </c>
      <c r="M36" s="7"/>
      <c r="N36" s="9">
        <v>13302</v>
      </c>
      <c r="O36" s="9">
        <v>861</v>
      </c>
      <c r="P36" s="9">
        <v>5</v>
      </c>
    </row>
    <row r="37" spans="1:16" ht="24" x14ac:dyDescent="0.2">
      <c r="A37" s="8" t="s">
        <v>106</v>
      </c>
      <c r="B37" s="7"/>
      <c r="C37" s="7"/>
      <c r="D37" s="9"/>
      <c r="E37" s="9"/>
      <c r="F37" s="9"/>
      <c r="G37" s="9"/>
      <c r="H37" s="9"/>
      <c r="I37" s="9"/>
      <c r="J37" s="9"/>
      <c r="K37" s="7"/>
      <c r="L37" s="7"/>
      <c r="M37" s="7"/>
      <c r="N37" s="9"/>
      <c r="O37" s="9"/>
      <c r="P37" s="9"/>
    </row>
    <row r="38" spans="1:16" ht="36" x14ac:dyDescent="0.2">
      <c r="A38" s="8" t="s">
        <v>105</v>
      </c>
      <c r="B38" s="9">
        <v>1307</v>
      </c>
      <c r="C38" s="7">
        <v>547</v>
      </c>
      <c r="D38" s="6">
        <v>1370</v>
      </c>
      <c r="E38" s="9">
        <v>35530</v>
      </c>
      <c r="F38" s="7">
        <v>14869</v>
      </c>
      <c r="G38" s="7">
        <v>37218</v>
      </c>
      <c r="H38" s="9">
        <v>29341</v>
      </c>
      <c r="I38" s="7">
        <v>12278</v>
      </c>
      <c r="J38" s="7">
        <v>30735</v>
      </c>
      <c r="K38" s="7">
        <v>91</v>
      </c>
      <c r="L38" s="7">
        <v>38</v>
      </c>
      <c r="M38" s="6">
        <v>95</v>
      </c>
      <c r="N38" s="9">
        <v>28260</v>
      </c>
      <c r="O38" s="7">
        <v>11826</v>
      </c>
      <c r="P38" s="7">
        <v>29603</v>
      </c>
    </row>
    <row r="39" spans="1:16" x14ac:dyDescent="0.2">
      <c r="A39" s="8" t="s">
        <v>104</v>
      </c>
      <c r="B39" s="9">
        <v>889</v>
      </c>
      <c r="C39" s="9">
        <v>305</v>
      </c>
      <c r="D39" s="9">
        <v>3139</v>
      </c>
      <c r="E39" s="7">
        <v>15809</v>
      </c>
      <c r="F39" s="7">
        <v>5420</v>
      </c>
      <c r="G39" s="7">
        <v>55841</v>
      </c>
      <c r="H39" s="9">
        <v>9849</v>
      </c>
      <c r="I39" s="7">
        <v>3377</v>
      </c>
      <c r="J39" s="9">
        <v>34788</v>
      </c>
      <c r="K39" s="7">
        <v>46</v>
      </c>
      <c r="L39" s="7">
        <v>16</v>
      </c>
      <c r="M39" s="7">
        <v>161</v>
      </c>
      <c r="N39" s="9">
        <v>4904</v>
      </c>
      <c r="O39" s="9">
        <v>1681</v>
      </c>
      <c r="P39" s="9">
        <v>17323</v>
      </c>
    </row>
    <row r="40" spans="1:16" ht="24" x14ac:dyDescent="0.2">
      <c r="A40" s="8" t="s">
        <v>103</v>
      </c>
      <c r="B40" s="9">
        <v>1306</v>
      </c>
      <c r="C40" s="7">
        <v>84</v>
      </c>
      <c r="D40" s="9"/>
      <c r="E40" s="9">
        <v>21886</v>
      </c>
      <c r="F40" s="9">
        <v>1406</v>
      </c>
      <c r="G40" s="9">
        <v>1</v>
      </c>
      <c r="H40" s="7">
        <v>21151</v>
      </c>
      <c r="I40" s="7">
        <v>1359</v>
      </c>
      <c r="J40" s="7">
        <v>1</v>
      </c>
      <c r="K40" s="9">
        <v>55</v>
      </c>
      <c r="L40" s="9">
        <v>4</v>
      </c>
      <c r="M40" s="9"/>
      <c r="N40" s="9">
        <v>13115</v>
      </c>
      <c r="O40" s="9">
        <v>843</v>
      </c>
      <c r="P40" s="9">
        <v>1</v>
      </c>
    </row>
    <row r="41" spans="1:16" x14ac:dyDescent="0.2">
      <c r="A41" s="8" t="s">
        <v>102</v>
      </c>
      <c r="B41" s="9">
        <v>44079</v>
      </c>
      <c r="C41" s="9">
        <v>12592</v>
      </c>
      <c r="D41" s="9">
        <v>54019</v>
      </c>
      <c r="E41" s="9">
        <v>678</v>
      </c>
      <c r="F41" s="9">
        <v>194</v>
      </c>
      <c r="G41" s="9">
        <v>831</v>
      </c>
      <c r="H41" s="7">
        <v>2618</v>
      </c>
      <c r="I41" s="7">
        <v>748</v>
      </c>
      <c r="J41" s="7">
        <v>3208</v>
      </c>
      <c r="K41" s="9">
        <v>56</v>
      </c>
      <c r="L41" s="9">
        <v>16</v>
      </c>
      <c r="M41" s="9">
        <v>68</v>
      </c>
      <c r="N41" s="9">
        <v>4511</v>
      </c>
      <c r="O41" s="9">
        <v>1289</v>
      </c>
      <c r="P41" s="9">
        <v>5528</v>
      </c>
    </row>
    <row r="42" spans="1:16" x14ac:dyDescent="0.2">
      <c r="A42" s="8" t="s">
        <v>101</v>
      </c>
      <c r="B42" s="9">
        <v>1582</v>
      </c>
      <c r="C42" s="6">
        <v>658</v>
      </c>
      <c r="D42" s="6">
        <v>3117</v>
      </c>
      <c r="E42" s="9">
        <v>16770</v>
      </c>
      <c r="F42" s="6">
        <v>6977</v>
      </c>
      <c r="G42" s="7">
        <v>33046</v>
      </c>
      <c r="H42" s="7">
        <v>148</v>
      </c>
      <c r="I42" s="6">
        <v>62</v>
      </c>
      <c r="J42" s="6">
        <v>292</v>
      </c>
      <c r="K42" s="9">
        <v>12503</v>
      </c>
      <c r="L42" s="6">
        <v>5202</v>
      </c>
      <c r="M42" s="7">
        <v>24638</v>
      </c>
      <c r="N42" s="9">
        <v>3302</v>
      </c>
      <c r="O42" s="6">
        <v>1374</v>
      </c>
      <c r="P42" s="6">
        <v>6507</v>
      </c>
    </row>
    <row r="43" spans="1:16" x14ac:dyDescent="0.2">
      <c r="A43" s="8" t="s">
        <v>100</v>
      </c>
      <c r="B43" s="9">
        <v>5645</v>
      </c>
      <c r="C43" s="9">
        <v>1418</v>
      </c>
      <c r="D43" s="9">
        <v>6131</v>
      </c>
      <c r="E43" s="9">
        <v>35501</v>
      </c>
      <c r="F43" s="9">
        <v>8919</v>
      </c>
      <c r="G43" s="9">
        <v>38555</v>
      </c>
      <c r="H43" s="9">
        <v>311</v>
      </c>
      <c r="I43" s="7">
        <v>78</v>
      </c>
      <c r="J43" s="9">
        <v>337</v>
      </c>
      <c r="K43" s="9">
        <v>34209</v>
      </c>
      <c r="L43" s="9">
        <v>8595</v>
      </c>
      <c r="M43" s="9">
        <v>37152</v>
      </c>
      <c r="N43" s="9">
        <v>10416</v>
      </c>
      <c r="O43" s="9">
        <v>2617</v>
      </c>
      <c r="P43" s="9">
        <v>11312</v>
      </c>
    </row>
    <row r="44" spans="1:16" ht="24" x14ac:dyDescent="0.2">
      <c r="A44" s="8" t="s">
        <v>99</v>
      </c>
      <c r="B44" s="9">
        <v>1947</v>
      </c>
      <c r="C44" s="9"/>
      <c r="D44" s="9"/>
      <c r="E44" s="9">
        <v>13546</v>
      </c>
      <c r="F44" s="9"/>
      <c r="G44" s="9">
        <v>3</v>
      </c>
      <c r="H44" s="7">
        <v>231</v>
      </c>
      <c r="I44" s="7"/>
      <c r="J44" s="7"/>
      <c r="K44" s="9">
        <v>13195</v>
      </c>
      <c r="L44" s="9"/>
      <c r="M44" s="9">
        <v>2</v>
      </c>
      <c r="N44" s="9">
        <v>3490</v>
      </c>
      <c r="O44" s="7"/>
      <c r="P44" s="9">
        <v>1</v>
      </c>
    </row>
    <row r="45" spans="1:16" ht="36" x14ac:dyDescent="0.2">
      <c r="A45" s="8" t="s">
        <v>98</v>
      </c>
      <c r="B45" s="9">
        <v>53883</v>
      </c>
      <c r="C45" s="9">
        <v>11832</v>
      </c>
      <c r="D45" s="9">
        <v>56128</v>
      </c>
      <c r="E45" s="9">
        <v>66765</v>
      </c>
      <c r="F45" s="9">
        <v>14661</v>
      </c>
      <c r="G45" s="9">
        <v>69548</v>
      </c>
      <c r="H45" s="9">
        <v>3924</v>
      </c>
      <c r="I45" s="7">
        <v>862</v>
      </c>
      <c r="J45" s="9">
        <v>4087</v>
      </c>
      <c r="K45" s="9">
        <v>105515</v>
      </c>
      <c r="L45" s="9">
        <v>23171</v>
      </c>
      <c r="M45" s="9">
        <v>109913</v>
      </c>
      <c r="N45" s="9">
        <v>12424</v>
      </c>
      <c r="O45" s="7">
        <v>2728</v>
      </c>
      <c r="P45" s="9">
        <v>12942</v>
      </c>
    </row>
    <row r="46" spans="1:16" x14ac:dyDescent="0.2">
      <c r="A46" s="8" t="s">
        <v>97</v>
      </c>
      <c r="B46" s="7">
        <v>2863</v>
      </c>
      <c r="C46" s="7">
        <v>935</v>
      </c>
      <c r="D46" s="7">
        <v>4699</v>
      </c>
      <c r="E46" s="7">
        <v>2027</v>
      </c>
      <c r="F46" s="7">
        <v>662</v>
      </c>
      <c r="G46" s="7">
        <v>3327</v>
      </c>
      <c r="H46" s="7">
        <v>107</v>
      </c>
      <c r="I46" s="7">
        <v>35</v>
      </c>
      <c r="J46" s="7">
        <v>176</v>
      </c>
      <c r="K46" s="9">
        <v>4312</v>
      </c>
      <c r="L46" s="9">
        <v>1407</v>
      </c>
      <c r="M46" s="9">
        <v>7078</v>
      </c>
      <c r="N46" s="9">
        <v>430</v>
      </c>
      <c r="O46" s="9">
        <v>140</v>
      </c>
      <c r="P46" s="9">
        <v>705</v>
      </c>
    </row>
    <row r="47" spans="1:16" x14ac:dyDescent="0.2">
      <c r="A47" s="8" t="s">
        <v>96</v>
      </c>
      <c r="B47" s="7">
        <v>980</v>
      </c>
      <c r="C47" s="7">
        <v>352</v>
      </c>
      <c r="D47" s="7">
        <v>1661</v>
      </c>
      <c r="E47" s="9">
        <v>2298</v>
      </c>
      <c r="F47" s="9">
        <v>826</v>
      </c>
      <c r="G47" s="9">
        <v>3894</v>
      </c>
      <c r="H47" s="7">
        <v>185</v>
      </c>
      <c r="I47" s="7">
        <v>67</v>
      </c>
      <c r="J47" s="7">
        <v>314</v>
      </c>
      <c r="K47" s="7">
        <v>2829</v>
      </c>
      <c r="L47" s="7">
        <v>1018</v>
      </c>
      <c r="M47" s="7">
        <v>4795</v>
      </c>
      <c r="N47" s="9">
        <v>370</v>
      </c>
      <c r="O47" s="9">
        <v>133</v>
      </c>
      <c r="P47" s="9">
        <v>627</v>
      </c>
    </row>
    <row r="48" spans="1:16" x14ac:dyDescent="0.2">
      <c r="A48" s="8" t="s">
        <v>95</v>
      </c>
      <c r="B48" s="7">
        <v>4516</v>
      </c>
      <c r="C48" s="7">
        <v>503</v>
      </c>
      <c r="D48" s="9">
        <v>2182</v>
      </c>
      <c r="E48" s="7">
        <v>2370</v>
      </c>
      <c r="F48" s="7">
        <v>264</v>
      </c>
      <c r="G48" s="7">
        <v>1145</v>
      </c>
      <c r="H48" s="9">
        <v>405</v>
      </c>
      <c r="I48" s="9">
        <v>45</v>
      </c>
      <c r="J48" s="9">
        <v>196</v>
      </c>
      <c r="K48" s="9">
        <v>9737</v>
      </c>
      <c r="L48" s="7">
        <v>1085</v>
      </c>
      <c r="M48" s="9">
        <v>4702</v>
      </c>
      <c r="N48" s="9">
        <v>1214</v>
      </c>
      <c r="O48" s="9">
        <v>135</v>
      </c>
      <c r="P48" s="9">
        <v>587</v>
      </c>
    </row>
    <row r="49" spans="1:16" x14ac:dyDescent="0.2">
      <c r="A49" s="8" t="s">
        <v>94</v>
      </c>
      <c r="B49" s="7">
        <v>205</v>
      </c>
      <c r="C49" s="7">
        <v>64</v>
      </c>
      <c r="D49" s="7">
        <v>261</v>
      </c>
      <c r="E49" s="7">
        <v>272</v>
      </c>
      <c r="F49" s="7">
        <v>85</v>
      </c>
      <c r="G49" s="7">
        <v>346</v>
      </c>
      <c r="H49" s="9">
        <v>733</v>
      </c>
      <c r="I49" s="9">
        <v>229</v>
      </c>
      <c r="J49" s="9">
        <v>931</v>
      </c>
      <c r="K49" s="7">
        <v>26712</v>
      </c>
      <c r="L49" s="7">
        <v>8365</v>
      </c>
      <c r="M49" s="7">
        <v>33961</v>
      </c>
      <c r="N49" s="9">
        <v>14958</v>
      </c>
      <c r="O49" s="9">
        <v>4684</v>
      </c>
      <c r="P49" s="9">
        <v>19017</v>
      </c>
    </row>
    <row r="50" spans="1:16" x14ac:dyDescent="0.2">
      <c r="A50" s="8" t="s">
        <v>93</v>
      </c>
      <c r="B50" s="7">
        <v>249</v>
      </c>
      <c r="C50" s="7">
        <v>108</v>
      </c>
      <c r="D50" s="7">
        <v>348</v>
      </c>
      <c r="E50" s="7">
        <v>24804</v>
      </c>
      <c r="F50" s="7">
        <v>10791</v>
      </c>
      <c r="G50" s="7">
        <v>34674</v>
      </c>
      <c r="H50" s="7">
        <v>57</v>
      </c>
      <c r="I50" s="7">
        <v>25</v>
      </c>
      <c r="J50" s="7">
        <v>80</v>
      </c>
      <c r="K50" s="9">
        <v>47</v>
      </c>
      <c r="L50" s="9">
        <v>20</v>
      </c>
      <c r="M50" s="9">
        <v>65</v>
      </c>
      <c r="N50" s="9">
        <v>2361</v>
      </c>
      <c r="O50" s="9">
        <v>1027</v>
      </c>
      <c r="P50" s="9">
        <v>3300</v>
      </c>
    </row>
    <row r="51" spans="1:16" x14ac:dyDescent="0.2">
      <c r="A51" s="8" t="s">
        <v>92</v>
      </c>
      <c r="B51" s="9">
        <v>841</v>
      </c>
      <c r="C51" s="9">
        <v>234</v>
      </c>
      <c r="D51" s="9">
        <v>1031</v>
      </c>
      <c r="E51" s="7">
        <v>845</v>
      </c>
      <c r="F51" s="7">
        <v>236</v>
      </c>
      <c r="G51" s="7">
        <v>1036</v>
      </c>
      <c r="H51" s="7">
        <v>17311</v>
      </c>
      <c r="I51" s="7">
        <v>4829</v>
      </c>
      <c r="J51" s="7">
        <v>21227</v>
      </c>
      <c r="K51" s="7">
        <v>2247</v>
      </c>
      <c r="L51" s="7">
        <v>627</v>
      </c>
      <c r="M51" s="7">
        <v>2756</v>
      </c>
      <c r="N51" s="7">
        <v>22406</v>
      </c>
      <c r="O51" s="7">
        <v>6250</v>
      </c>
      <c r="P51" s="7">
        <v>27475</v>
      </c>
    </row>
    <row r="52" spans="1:16" x14ac:dyDescent="0.2">
      <c r="A52" s="8" t="s">
        <v>91</v>
      </c>
      <c r="B52" s="9">
        <v>512</v>
      </c>
      <c r="C52" s="9">
        <v>167</v>
      </c>
      <c r="D52" s="9">
        <v>845</v>
      </c>
      <c r="E52" s="9">
        <v>159</v>
      </c>
      <c r="F52" s="7">
        <v>52</v>
      </c>
      <c r="G52" s="9">
        <v>263</v>
      </c>
      <c r="H52" s="9">
        <v>6980</v>
      </c>
      <c r="I52" s="9">
        <v>2277</v>
      </c>
      <c r="J52" s="9">
        <v>11520</v>
      </c>
      <c r="K52" s="7">
        <v>138</v>
      </c>
      <c r="L52" s="7">
        <v>45</v>
      </c>
      <c r="M52" s="7">
        <v>227</v>
      </c>
      <c r="N52" s="9">
        <v>17401</v>
      </c>
      <c r="O52" s="9">
        <v>5677</v>
      </c>
      <c r="P52" s="9">
        <v>28718</v>
      </c>
    </row>
    <row r="53" spans="1:16" x14ac:dyDescent="0.2">
      <c r="A53" s="8" t="s">
        <v>90</v>
      </c>
      <c r="B53" s="7">
        <v>142</v>
      </c>
      <c r="C53" s="7">
        <v>21</v>
      </c>
      <c r="D53" s="7">
        <v>72</v>
      </c>
      <c r="E53" s="7">
        <v>483</v>
      </c>
      <c r="F53" s="7">
        <v>70</v>
      </c>
      <c r="G53" s="7">
        <v>245</v>
      </c>
      <c r="H53" s="7">
        <v>92</v>
      </c>
      <c r="I53" s="7">
        <v>13</v>
      </c>
      <c r="J53" s="7">
        <v>46</v>
      </c>
      <c r="K53" s="9">
        <v>56873</v>
      </c>
      <c r="L53" s="9">
        <v>8261</v>
      </c>
      <c r="M53" s="9">
        <v>28813</v>
      </c>
      <c r="N53" s="9">
        <v>17153</v>
      </c>
      <c r="O53" s="9">
        <v>2492</v>
      </c>
      <c r="P53" s="9">
        <v>8690</v>
      </c>
    </row>
    <row r="54" spans="1:16" x14ac:dyDescent="0.2">
      <c r="A54" s="8" t="s">
        <v>89</v>
      </c>
      <c r="B54" s="7">
        <v>34702</v>
      </c>
      <c r="C54" s="7">
        <v>8707</v>
      </c>
      <c r="D54" s="7">
        <v>34252</v>
      </c>
      <c r="E54" s="9">
        <v>429</v>
      </c>
      <c r="F54" s="9">
        <v>108</v>
      </c>
      <c r="G54" s="9">
        <v>423</v>
      </c>
      <c r="H54" s="7">
        <v>367</v>
      </c>
      <c r="I54" s="7">
        <v>92</v>
      </c>
      <c r="J54" s="7">
        <v>362</v>
      </c>
      <c r="K54" s="7">
        <v>111</v>
      </c>
      <c r="L54" s="7">
        <v>28</v>
      </c>
      <c r="M54" s="7">
        <v>110</v>
      </c>
      <c r="N54" s="9">
        <v>551</v>
      </c>
      <c r="O54" s="9">
        <v>138</v>
      </c>
      <c r="P54" s="9">
        <v>543</v>
      </c>
    </row>
    <row r="55" spans="1:16" x14ac:dyDescent="0.2">
      <c r="A55" s="8" t="s">
        <v>88</v>
      </c>
      <c r="B55" s="7">
        <v>49856</v>
      </c>
      <c r="C55" s="7">
        <v>19281</v>
      </c>
      <c r="D55" s="9">
        <v>85380</v>
      </c>
      <c r="E55" s="7">
        <v>1268</v>
      </c>
      <c r="F55" s="7">
        <v>490</v>
      </c>
      <c r="G55" s="7">
        <v>2171</v>
      </c>
      <c r="H55" s="9">
        <v>3914</v>
      </c>
      <c r="I55" s="9">
        <v>1514</v>
      </c>
      <c r="J55" s="9">
        <v>6704</v>
      </c>
      <c r="K55" s="7">
        <v>39</v>
      </c>
      <c r="L55" s="7">
        <v>15</v>
      </c>
      <c r="M55" s="7">
        <v>67</v>
      </c>
      <c r="N55" s="9">
        <v>9642</v>
      </c>
      <c r="O55" s="9">
        <v>3729</v>
      </c>
      <c r="P55" s="9">
        <v>16513</v>
      </c>
    </row>
    <row r="56" spans="1:16" x14ac:dyDescent="0.2">
      <c r="A56" s="8" t="s">
        <v>87</v>
      </c>
      <c r="B56" s="7">
        <v>378</v>
      </c>
      <c r="C56" s="7">
        <v>145</v>
      </c>
      <c r="D56" s="7">
        <v>582</v>
      </c>
      <c r="E56" s="9">
        <v>320</v>
      </c>
      <c r="F56" s="9">
        <v>123</v>
      </c>
      <c r="G56" s="9">
        <v>493</v>
      </c>
      <c r="H56" s="7">
        <v>45</v>
      </c>
      <c r="I56" s="7">
        <v>17</v>
      </c>
      <c r="J56" s="7">
        <v>69</v>
      </c>
      <c r="K56" s="7">
        <v>10712</v>
      </c>
      <c r="L56" s="7">
        <v>4126</v>
      </c>
      <c r="M56" s="7">
        <v>16500</v>
      </c>
      <c r="N56" s="9">
        <v>8483</v>
      </c>
      <c r="O56" s="9">
        <v>3267</v>
      </c>
      <c r="P56" s="9">
        <v>13067</v>
      </c>
    </row>
    <row r="57" spans="1:16" x14ac:dyDescent="0.2">
      <c r="A57" s="8" t="s">
        <v>86</v>
      </c>
      <c r="B57" s="7">
        <v>254</v>
      </c>
      <c r="C57" s="7">
        <v>109</v>
      </c>
      <c r="D57" s="7">
        <v>453</v>
      </c>
      <c r="E57" s="7">
        <v>17332</v>
      </c>
      <c r="F57" s="7">
        <v>7436</v>
      </c>
      <c r="G57" s="7">
        <v>30883</v>
      </c>
      <c r="H57" s="7">
        <v>106</v>
      </c>
      <c r="I57" s="7">
        <v>46</v>
      </c>
      <c r="J57" s="7">
        <v>190</v>
      </c>
      <c r="K57" s="9">
        <v>29</v>
      </c>
      <c r="L57" s="9">
        <v>13</v>
      </c>
      <c r="M57" s="9">
        <v>52</v>
      </c>
      <c r="N57" s="9">
        <v>3395</v>
      </c>
      <c r="O57" s="9">
        <v>1457</v>
      </c>
      <c r="P57" s="9">
        <v>6049</v>
      </c>
    </row>
    <row r="58" spans="1:16" x14ac:dyDescent="0.2">
      <c r="A58" s="8" t="s">
        <v>85</v>
      </c>
      <c r="B58" s="9">
        <v>583</v>
      </c>
      <c r="C58" s="9">
        <v>202</v>
      </c>
      <c r="D58" s="9">
        <v>863</v>
      </c>
      <c r="E58" s="7">
        <v>231</v>
      </c>
      <c r="F58" s="7">
        <v>80</v>
      </c>
      <c r="G58" s="7">
        <v>342</v>
      </c>
      <c r="H58" s="7">
        <v>18168</v>
      </c>
      <c r="I58" s="7">
        <v>6277</v>
      </c>
      <c r="J58" s="7">
        <v>26895</v>
      </c>
      <c r="K58" s="7">
        <v>187</v>
      </c>
      <c r="L58" s="7">
        <v>65</v>
      </c>
      <c r="M58" s="7">
        <v>277</v>
      </c>
      <c r="N58" s="9">
        <v>18038</v>
      </c>
      <c r="O58" s="9">
        <v>6232</v>
      </c>
      <c r="P58" s="9">
        <v>26701</v>
      </c>
    </row>
    <row r="59" spans="1:16" x14ac:dyDescent="0.2">
      <c r="A59" s="8" t="s">
        <v>84</v>
      </c>
      <c r="B59" s="7">
        <v>529</v>
      </c>
      <c r="C59" s="7">
        <v>232</v>
      </c>
      <c r="D59" s="7">
        <v>685</v>
      </c>
      <c r="E59" s="9">
        <v>18906</v>
      </c>
      <c r="F59" s="7">
        <v>8273</v>
      </c>
      <c r="G59" s="9">
        <v>24488</v>
      </c>
      <c r="H59" s="7">
        <v>141</v>
      </c>
      <c r="I59" s="7">
        <v>62</v>
      </c>
      <c r="J59" s="7">
        <v>183</v>
      </c>
      <c r="K59" s="9">
        <v>21</v>
      </c>
      <c r="L59" s="9">
        <v>9</v>
      </c>
      <c r="M59" s="9">
        <v>27</v>
      </c>
      <c r="N59" s="9">
        <v>2333</v>
      </c>
      <c r="O59" s="9">
        <v>1021</v>
      </c>
      <c r="P59" s="9">
        <v>3022</v>
      </c>
    </row>
    <row r="60" spans="1:16" x14ac:dyDescent="0.2">
      <c r="A60" s="8" t="s">
        <v>83</v>
      </c>
      <c r="B60" s="7">
        <v>174</v>
      </c>
      <c r="C60" s="7">
        <v>58</v>
      </c>
      <c r="D60" s="7">
        <v>208</v>
      </c>
      <c r="E60" s="7">
        <v>141</v>
      </c>
      <c r="F60" s="7">
        <v>46</v>
      </c>
      <c r="G60" s="7">
        <v>168</v>
      </c>
      <c r="H60" s="9">
        <v>74</v>
      </c>
      <c r="I60" s="9">
        <v>24</v>
      </c>
      <c r="J60" s="9">
        <v>88</v>
      </c>
      <c r="K60" s="7">
        <v>15800</v>
      </c>
      <c r="L60" s="7">
        <v>5220</v>
      </c>
      <c r="M60" s="7">
        <v>18875</v>
      </c>
      <c r="N60" s="7">
        <v>15501</v>
      </c>
      <c r="O60" s="7">
        <v>5120</v>
      </c>
      <c r="P60" s="7">
        <v>18517</v>
      </c>
    </row>
    <row r="61" spans="1:16" x14ac:dyDescent="0.2">
      <c r="A61" s="8" t="s">
        <v>82</v>
      </c>
      <c r="B61" s="7">
        <v>32577</v>
      </c>
      <c r="C61" s="7">
        <v>10483</v>
      </c>
      <c r="D61" s="7">
        <v>55315</v>
      </c>
      <c r="E61" s="9">
        <v>471</v>
      </c>
      <c r="F61" s="9">
        <v>151</v>
      </c>
      <c r="G61" s="9">
        <v>799</v>
      </c>
      <c r="H61" s="7">
        <v>227</v>
      </c>
      <c r="I61" s="7">
        <v>73</v>
      </c>
      <c r="J61" s="7">
        <v>386</v>
      </c>
      <c r="K61" s="7">
        <v>46</v>
      </c>
      <c r="L61" s="7">
        <v>15</v>
      </c>
      <c r="M61" s="7">
        <v>78</v>
      </c>
      <c r="N61" s="9">
        <v>37930</v>
      </c>
      <c r="O61" s="9">
        <v>12206</v>
      </c>
      <c r="P61" s="9">
        <v>64405</v>
      </c>
    </row>
    <row r="62" spans="1:16" ht="24" x14ac:dyDescent="0.2">
      <c r="A62" s="8" t="s">
        <v>81</v>
      </c>
      <c r="B62" s="7"/>
      <c r="C62" s="7"/>
      <c r="D62" s="9"/>
      <c r="E62" s="7"/>
      <c r="F62" s="7"/>
      <c r="G62" s="7"/>
      <c r="H62" s="7"/>
      <c r="I62" s="7"/>
      <c r="J62" s="9"/>
      <c r="K62" s="9"/>
      <c r="L62" s="9"/>
      <c r="M62" s="9"/>
      <c r="N62" s="9"/>
      <c r="O62" s="9"/>
      <c r="P62" s="9"/>
    </row>
    <row r="63" spans="1:16" x14ac:dyDescent="0.2">
      <c r="A63" s="8" t="s">
        <v>80</v>
      </c>
      <c r="B63" s="9">
        <v>645</v>
      </c>
      <c r="C63" s="9">
        <v>144</v>
      </c>
      <c r="D63" s="9">
        <v>704</v>
      </c>
      <c r="E63" s="7">
        <v>2169</v>
      </c>
      <c r="F63" s="7">
        <v>484</v>
      </c>
      <c r="G63" s="7">
        <v>2365</v>
      </c>
      <c r="H63" s="7">
        <v>41</v>
      </c>
      <c r="I63" s="7">
        <v>9</v>
      </c>
      <c r="J63" s="7">
        <v>45</v>
      </c>
      <c r="K63" s="7">
        <v>24843</v>
      </c>
      <c r="L63" s="7">
        <v>5539</v>
      </c>
      <c r="M63" s="7">
        <v>27087</v>
      </c>
      <c r="N63" s="9">
        <v>13689</v>
      </c>
      <c r="O63" s="9">
        <v>3053</v>
      </c>
      <c r="P63" s="9">
        <v>14926</v>
      </c>
    </row>
    <row r="64" spans="1:16" x14ac:dyDescent="0.2">
      <c r="A64" s="8" t="s">
        <v>79</v>
      </c>
      <c r="B64" s="9">
        <v>140</v>
      </c>
      <c r="C64" s="9">
        <v>26</v>
      </c>
      <c r="D64" s="9">
        <v>101</v>
      </c>
      <c r="E64" s="9">
        <v>671</v>
      </c>
      <c r="F64" s="9">
        <v>124</v>
      </c>
      <c r="G64" s="9">
        <v>484</v>
      </c>
      <c r="H64" s="9">
        <v>33504</v>
      </c>
      <c r="I64" s="9">
        <v>6211</v>
      </c>
      <c r="J64" s="9">
        <v>24165</v>
      </c>
      <c r="K64" s="9">
        <v>270</v>
      </c>
      <c r="L64" s="7">
        <v>50</v>
      </c>
      <c r="M64" s="9">
        <v>194</v>
      </c>
      <c r="N64" s="9">
        <v>307</v>
      </c>
      <c r="O64" s="9">
        <v>57</v>
      </c>
      <c r="P64" s="9">
        <v>222</v>
      </c>
    </row>
    <row r="65" spans="1:16" x14ac:dyDescent="0.2">
      <c r="A65" s="8" t="s">
        <v>78</v>
      </c>
      <c r="B65" s="7">
        <v>454</v>
      </c>
      <c r="C65" s="7">
        <v>179</v>
      </c>
      <c r="D65" s="7">
        <v>754</v>
      </c>
      <c r="E65" s="7">
        <v>28549</v>
      </c>
      <c r="F65" s="7">
        <v>11223</v>
      </c>
      <c r="G65" s="7">
        <v>47406</v>
      </c>
      <c r="H65" s="7">
        <v>331</v>
      </c>
      <c r="I65" s="7">
        <v>130</v>
      </c>
      <c r="J65" s="7">
        <v>550</v>
      </c>
      <c r="K65" s="9">
        <v>26</v>
      </c>
      <c r="L65" s="9">
        <v>10</v>
      </c>
      <c r="M65" s="9">
        <v>43</v>
      </c>
      <c r="N65" s="9">
        <v>12061</v>
      </c>
      <c r="O65" s="9">
        <v>4741</v>
      </c>
      <c r="P65" s="9">
        <v>20028</v>
      </c>
    </row>
    <row r="66" spans="1:16" x14ac:dyDescent="0.2">
      <c r="A66" s="8" t="s">
        <v>77</v>
      </c>
      <c r="B66" s="7">
        <v>777</v>
      </c>
      <c r="C66" s="7">
        <v>215</v>
      </c>
      <c r="D66" s="9">
        <v>911</v>
      </c>
      <c r="E66" s="9">
        <v>338</v>
      </c>
      <c r="F66" s="7">
        <v>94</v>
      </c>
      <c r="G66" s="9">
        <v>396</v>
      </c>
      <c r="H66" s="9">
        <v>780</v>
      </c>
      <c r="I66" s="9">
        <v>216</v>
      </c>
      <c r="J66" s="9">
        <v>915</v>
      </c>
      <c r="K66" s="7">
        <v>25774</v>
      </c>
      <c r="L66" s="7">
        <v>7137</v>
      </c>
      <c r="M66" s="7">
        <v>30230</v>
      </c>
      <c r="N66" s="9">
        <v>39026</v>
      </c>
      <c r="O66" s="9">
        <v>10805</v>
      </c>
      <c r="P66" s="9">
        <v>45772</v>
      </c>
    </row>
    <row r="67" spans="1:16" x14ac:dyDescent="0.2">
      <c r="A67" s="8" t="s">
        <v>76</v>
      </c>
      <c r="B67" s="7">
        <v>23713</v>
      </c>
      <c r="C67" s="7">
        <v>9730</v>
      </c>
      <c r="D67" s="7">
        <v>64793</v>
      </c>
      <c r="E67" s="7">
        <v>261</v>
      </c>
      <c r="F67" s="7">
        <v>107</v>
      </c>
      <c r="G67" s="7">
        <v>713</v>
      </c>
      <c r="H67" s="9">
        <v>310</v>
      </c>
      <c r="I67" s="9">
        <v>127</v>
      </c>
      <c r="J67" s="9">
        <v>848</v>
      </c>
      <c r="K67" s="7">
        <v>105</v>
      </c>
      <c r="L67" s="7">
        <v>43</v>
      </c>
      <c r="M67" s="7">
        <v>287</v>
      </c>
      <c r="N67" s="9">
        <v>3349</v>
      </c>
      <c r="O67" s="9">
        <v>1374</v>
      </c>
      <c r="P67" s="9">
        <v>9151</v>
      </c>
    </row>
    <row r="68" spans="1:16" x14ac:dyDescent="0.2">
      <c r="A68" s="8" t="s">
        <v>75</v>
      </c>
      <c r="B68" s="9">
        <v>39151</v>
      </c>
      <c r="C68" s="7">
        <v>11329</v>
      </c>
      <c r="D68" s="9">
        <v>58412</v>
      </c>
      <c r="E68" s="7">
        <v>6977</v>
      </c>
      <c r="F68" s="7">
        <v>2019</v>
      </c>
      <c r="G68" s="9">
        <v>10410</v>
      </c>
      <c r="H68" s="9">
        <v>54499</v>
      </c>
      <c r="I68" s="9">
        <v>15771</v>
      </c>
      <c r="J68" s="9">
        <v>81310</v>
      </c>
      <c r="K68" s="7">
        <v>2835</v>
      </c>
      <c r="L68" s="7">
        <v>820</v>
      </c>
      <c r="M68" s="7">
        <v>4229</v>
      </c>
      <c r="N68" s="9">
        <v>39704</v>
      </c>
      <c r="O68" s="9">
        <v>11489</v>
      </c>
      <c r="P68" s="9">
        <v>59237</v>
      </c>
    </row>
    <row r="69" spans="1:16" x14ac:dyDescent="0.2">
      <c r="A69" s="8" t="s">
        <v>74</v>
      </c>
      <c r="B69" s="9">
        <v>387</v>
      </c>
      <c r="C69" s="9">
        <v>110</v>
      </c>
      <c r="D69" s="9">
        <v>466</v>
      </c>
      <c r="E69" s="7">
        <v>580</v>
      </c>
      <c r="F69" s="7">
        <v>166</v>
      </c>
      <c r="G69" s="7">
        <v>699</v>
      </c>
      <c r="H69" s="7">
        <v>108</v>
      </c>
      <c r="I69" s="7">
        <v>31</v>
      </c>
      <c r="J69" s="7">
        <v>131</v>
      </c>
      <c r="K69" s="7">
        <v>6457</v>
      </c>
      <c r="L69" s="7">
        <v>1843</v>
      </c>
      <c r="M69" s="7">
        <v>7776</v>
      </c>
      <c r="N69" s="9">
        <v>40028</v>
      </c>
      <c r="O69" s="9">
        <v>11426</v>
      </c>
      <c r="P69" s="9">
        <v>48197</v>
      </c>
    </row>
    <row r="70" spans="1:16" x14ac:dyDescent="0.2">
      <c r="A70" s="8" t="s">
        <v>73</v>
      </c>
      <c r="B70" s="7">
        <v>610</v>
      </c>
      <c r="C70" s="7">
        <v>216</v>
      </c>
      <c r="D70" s="7">
        <v>988</v>
      </c>
      <c r="E70" s="9">
        <v>1327</v>
      </c>
      <c r="F70" s="9">
        <v>469</v>
      </c>
      <c r="G70" s="9">
        <v>2149</v>
      </c>
      <c r="H70" s="7">
        <v>7240</v>
      </c>
      <c r="I70" s="7">
        <v>2561</v>
      </c>
      <c r="J70" s="7">
        <v>11721</v>
      </c>
      <c r="K70" s="7">
        <v>134</v>
      </c>
      <c r="L70" s="7">
        <v>47</v>
      </c>
      <c r="M70" s="7">
        <v>217</v>
      </c>
      <c r="N70" s="9">
        <v>30805</v>
      </c>
      <c r="O70" s="7">
        <v>10897</v>
      </c>
      <c r="P70" s="9">
        <v>49869</v>
      </c>
    </row>
    <row r="71" spans="1:16" x14ac:dyDescent="0.2">
      <c r="A71" s="8" t="s">
        <v>72</v>
      </c>
      <c r="B71" s="7">
        <v>226</v>
      </c>
      <c r="C71" s="7">
        <v>81</v>
      </c>
      <c r="D71" s="7">
        <v>342</v>
      </c>
      <c r="E71" s="7">
        <v>100</v>
      </c>
      <c r="F71" s="7">
        <v>36</v>
      </c>
      <c r="G71" s="7">
        <v>152</v>
      </c>
      <c r="H71" s="7">
        <v>9213</v>
      </c>
      <c r="I71" s="7">
        <v>3318</v>
      </c>
      <c r="J71" s="7">
        <v>13988</v>
      </c>
      <c r="K71" s="9">
        <v>70</v>
      </c>
      <c r="L71" s="9">
        <v>25</v>
      </c>
      <c r="M71" s="9">
        <v>107</v>
      </c>
      <c r="N71" s="9">
        <v>11411</v>
      </c>
      <c r="O71" s="9">
        <v>4110</v>
      </c>
      <c r="P71" s="9">
        <v>17325</v>
      </c>
    </row>
    <row r="72" spans="1:16" x14ac:dyDescent="0.2">
      <c r="A72" s="8" t="s">
        <v>71</v>
      </c>
      <c r="B72" s="9">
        <v>1394</v>
      </c>
      <c r="C72" s="9">
        <v>549</v>
      </c>
      <c r="D72" s="9">
        <v>2290</v>
      </c>
      <c r="E72" s="9">
        <v>616</v>
      </c>
      <c r="F72" s="9">
        <v>242</v>
      </c>
      <c r="G72" s="9">
        <v>1011</v>
      </c>
      <c r="H72" s="7">
        <v>10690</v>
      </c>
      <c r="I72" s="7">
        <v>4207</v>
      </c>
      <c r="J72" s="7">
        <v>17559</v>
      </c>
      <c r="K72" s="9">
        <v>113</v>
      </c>
      <c r="L72" s="9">
        <v>45</v>
      </c>
      <c r="M72" s="9">
        <v>186</v>
      </c>
      <c r="N72" s="9">
        <v>19702</v>
      </c>
      <c r="O72" s="9">
        <v>7754</v>
      </c>
      <c r="P72" s="9">
        <v>32365</v>
      </c>
    </row>
    <row r="73" spans="1:16" x14ac:dyDescent="0.2">
      <c r="A73" s="8" t="s">
        <v>70</v>
      </c>
      <c r="B73" s="9">
        <v>51893</v>
      </c>
      <c r="C73" s="7">
        <v>19318</v>
      </c>
      <c r="D73" s="9">
        <v>87698</v>
      </c>
      <c r="E73" s="9">
        <v>641</v>
      </c>
      <c r="F73" s="9">
        <v>239</v>
      </c>
      <c r="G73" s="9">
        <v>1083</v>
      </c>
      <c r="H73" s="7">
        <v>522</v>
      </c>
      <c r="I73" s="7">
        <v>194</v>
      </c>
      <c r="J73" s="7">
        <v>883</v>
      </c>
      <c r="K73" s="9">
        <v>208</v>
      </c>
      <c r="L73" s="9">
        <v>78</v>
      </c>
      <c r="M73" s="9">
        <v>352</v>
      </c>
      <c r="N73" s="9">
        <v>5382</v>
      </c>
      <c r="O73" s="9">
        <v>2004</v>
      </c>
      <c r="P73" s="9">
        <v>9096</v>
      </c>
    </row>
    <row r="74" spans="1:16" x14ac:dyDescent="0.2">
      <c r="A74" s="8" t="s">
        <v>69</v>
      </c>
      <c r="B74" s="7">
        <v>380</v>
      </c>
      <c r="C74" s="7">
        <v>150</v>
      </c>
      <c r="D74" s="7">
        <v>562</v>
      </c>
      <c r="E74" s="7">
        <v>14964</v>
      </c>
      <c r="F74" s="7">
        <v>5916</v>
      </c>
      <c r="G74" s="7">
        <v>22130</v>
      </c>
      <c r="H74" s="7">
        <v>109</v>
      </c>
      <c r="I74" s="7">
        <v>43</v>
      </c>
      <c r="J74" s="7">
        <v>161</v>
      </c>
      <c r="K74" s="9">
        <v>36</v>
      </c>
      <c r="L74" s="9">
        <v>14</v>
      </c>
      <c r="M74" s="9">
        <v>53</v>
      </c>
      <c r="N74" s="9">
        <v>1445</v>
      </c>
      <c r="O74" s="9">
        <v>571</v>
      </c>
      <c r="P74" s="9">
        <v>2138</v>
      </c>
    </row>
    <row r="75" spans="1:16" x14ac:dyDescent="0.2">
      <c r="A75" s="8" t="s">
        <v>68</v>
      </c>
      <c r="B75" s="7">
        <v>108</v>
      </c>
      <c r="C75" s="7">
        <v>21</v>
      </c>
      <c r="D75" s="7">
        <v>79</v>
      </c>
      <c r="E75" s="9">
        <v>147</v>
      </c>
      <c r="F75" s="9">
        <v>29</v>
      </c>
      <c r="G75" s="9">
        <v>107</v>
      </c>
      <c r="H75" s="7">
        <v>109</v>
      </c>
      <c r="I75" s="7">
        <v>21</v>
      </c>
      <c r="J75" s="7">
        <v>79</v>
      </c>
      <c r="K75" s="9">
        <v>19797</v>
      </c>
      <c r="L75" s="9">
        <v>3862</v>
      </c>
      <c r="M75" s="9">
        <v>14381</v>
      </c>
      <c r="N75" s="7">
        <v>17836</v>
      </c>
      <c r="O75" s="7">
        <v>3480</v>
      </c>
      <c r="P75" s="7">
        <v>12957</v>
      </c>
    </row>
    <row r="76" spans="1:16" x14ac:dyDescent="0.2">
      <c r="A76" s="8" t="s">
        <v>67</v>
      </c>
      <c r="B76" s="7">
        <v>41878</v>
      </c>
      <c r="C76" s="7">
        <v>18268</v>
      </c>
      <c r="D76" s="7">
        <v>78915</v>
      </c>
      <c r="E76" s="7">
        <v>5892</v>
      </c>
      <c r="F76" s="7">
        <v>2570</v>
      </c>
      <c r="G76" s="7">
        <v>11103</v>
      </c>
      <c r="H76" s="9">
        <v>457</v>
      </c>
      <c r="I76" s="9">
        <v>199</v>
      </c>
      <c r="J76" s="9">
        <v>861</v>
      </c>
      <c r="K76" s="7">
        <v>2312</v>
      </c>
      <c r="L76" s="7">
        <v>1008</v>
      </c>
      <c r="M76" s="7">
        <v>4356</v>
      </c>
      <c r="N76" s="9">
        <v>7716</v>
      </c>
      <c r="O76" s="9">
        <v>3366</v>
      </c>
      <c r="P76" s="9">
        <v>14541</v>
      </c>
    </row>
    <row r="77" spans="1:16" x14ac:dyDescent="0.2">
      <c r="A77" s="8" t="s">
        <v>66</v>
      </c>
      <c r="B77" s="7">
        <v>2044</v>
      </c>
      <c r="C77" s="7">
        <v>363</v>
      </c>
      <c r="D77" s="7">
        <v>1471</v>
      </c>
      <c r="E77" s="7">
        <v>34558</v>
      </c>
      <c r="F77" s="7">
        <v>6128</v>
      </c>
      <c r="G77" s="7">
        <v>24867</v>
      </c>
      <c r="H77" s="9">
        <v>351</v>
      </c>
      <c r="I77" s="9">
        <v>62</v>
      </c>
      <c r="J77" s="9">
        <v>252</v>
      </c>
      <c r="K77" s="7">
        <v>80577</v>
      </c>
      <c r="L77" s="7">
        <v>14289</v>
      </c>
      <c r="M77" s="7">
        <v>57983</v>
      </c>
      <c r="N77" s="9">
        <v>19432</v>
      </c>
      <c r="O77" s="9">
        <v>3446</v>
      </c>
      <c r="P77" s="9">
        <v>13983</v>
      </c>
    </row>
    <row r="78" spans="1:16" x14ac:dyDescent="0.2">
      <c r="A78" s="8" t="s">
        <v>65</v>
      </c>
      <c r="B78" s="7">
        <v>340</v>
      </c>
      <c r="C78" s="7">
        <v>115</v>
      </c>
      <c r="D78" s="7">
        <v>472</v>
      </c>
      <c r="E78" s="9">
        <v>299</v>
      </c>
      <c r="F78" s="9">
        <v>101</v>
      </c>
      <c r="G78" s="9">
        <v>415</v>
      </c>
      <c r="H78" s="7">
        <v>191</v>
      </c>
      <c r="I78" s="7">
        <v>65</v>
      </c>
      <c r="J78" s="7">
        <v>265</v>
      </c>
      <c r="K78" s="7">
        <v>10370</v>
      </c>
      <c r="L78" s="7">
        <v>3500</v>
      </c>
      <c r="M78" s="7">
        <v>14366</v>
      </c>
      <c r="N78" s="9">
        <v>26178</v>
      </c>
      <c r="O78" s="9">
        <v>8835</v>
      </c>
      <c r="P78" s="9">
        <v>36262</v>
      </c>
    </row>
    <row r="79" spans="1:16" x14ac:dyDescent="0.2">
      <c r="A79" s="8" t="s">
        <v>64</v>
      </c>
      <c r="B79" s="9">
        <v>2056</v>
      </c>
      <c r="C79" s="9">
        <v>659</v>
      </c>
      <c r="D79" s="9">
        <v>2786</v>
      </c>
      <c r="E79" s="9">
        <v>4790</v>
      </c>
      <c r="F79" s="7">
        <v>1536</v>
      </c>
      <c r="G79" s="9">
        <v>6491</v>
      </c>
      <c r="H79" s="9">
        <v>194</v>
      </c>
      <c r="I79" s="9">
        <v>62</v>
      </c>
      <c r="J79" s="9">
        <v>263</v>
      </c>
      <c r="K79" s="7">
        <v>39313</v>
      </c>
      <c r="L79" s="7">
        <v>12606</v>
      </c>
      <c r="M79" s="7">
        <v>53268</v>
      </c>
      <c r="N79" s="9">
        <v>733</v>
      </c>
      <c r="O79" s="9">
        <v>235</v>
      </c>
      <c r="P79" s="9">
        <v>993</v>
      </c>
    </row>
    <row r="80" spans="1:16" x14ac:dyDescent="0.2">
      <c r="A80" s="8" t="s">
        <v>63</v>
      </c>
      <c r="B80" s="9">
        <v>632</v>
      </c>
      <c r="C80" s="9">
        <v>145</v>
      </c>
      <c r="D80" s="9">
        <v>544</v>
      </c>
      <c r="E80" s="9">
        <v>191</v>
      </c>
      <c r="F80" s="7">
        <v>44</v>
      </c>
      <c r="G80" s="9">
        <v>164</v>
      </c>
      <c r="H80" s="9">
        <v>20415</v>
      </c>
      <c r="I80" s="7">
        <v>4684</v>
      </c>
      <c r="J80" s="9">
        <v>17549</v>
      </c>
      <c r="K80" s="9">
        <v>53</v>
      </c>
      <c r="L80" s="7">
        <v>12</v>
      </c>
      <c r="M80" s="9">
        <v>45</v>
      </c>
      <c r="N80" s="9">
        <v>26723</v>
      </c>
      <c r="O80" s="9">
        <v>6131</v>
      </c>
      <c r="P80" s="9">
        <v>22970</v>
      </c>
    </row>
    <row r="81" spans="1:16" x14ac:dyDescent="0.2">
      <c r="A81" s="8" t="s">
        <v>62</v>
      </c>
      <c r="B81" s="9">
        <v>458</v>
      </c>
      <c r="C81" s="9">
        <v>113</v>
      </c>
      <c r="D81" s="9">
        <v>450</v>
      </c>
      <c r="E81" s="9">
        <v>445</v>
      </c>
      <c r="F81" s="9">
        <v>110</v>
      </c>
      <c r="G81" s="9">
        <v>438</v>
      </c>
      <c r="H81" s="9">
        <v>18681</v>
      </c>
      <c r="I81" s="7">
        <v>4607</v>
      </c>
      <c r="J81" s="9">
        <v>18369</v>
      </c>
      <c r="K81" s="9">
        <v>80</v>
      </c>
      <c r="L81" s="7">
        <v>20</v>
      </c>
      <c r="M81" s="9">
        <v>79</v>
      </c>
      <c r="N81" s="9">
        <v>20484</v>
      </c>
      <c r="O81" s="9">
        <v>5052</v>
      </c>
      <c r="P81" s="9">
        <v>20143</v>
      </c>
    </row>
    <row r="82" spans="1:16" x14ac:dyDescent="0.2">
      <c r="A82" s="8" t="s">
        <v>61</v>
      </c>
      <c r="B82" s="9">
        <v>287</v>
      </c>
      <c r="C82" s="7">
        <v>119</v>
      </c>
      <c r="D82" s="9">
        <v>488</v>
      </c>
      <c r="E82" s="9">
        <v>29671</v>
      </c>
      <c r="F82" s="7">
        <v>12363</v>
      </c>
      <c r="G82" s="9">
        <v>50489</v>
      </c>
      <c r="H82" s="7">
        <v>122</v>
      </c>
      <c r="I82" s="7">
        <v>51</v>
      </c>
      <c r="J82" s="7">
        <v>207</v>
      </c>
      <c r="K82" s="9">
        <v>42</v>
      </c>
      <c r="L82" s="9">
        <v>17</v>
      </c>
      <c r="M82" s="9">
        <v>71</v>
      </c>
      <c r="N82" s="7">
        <v>9076</v>
      </c>
      <c r="O82" s="7">
        <v>3781</v>
      </c>
      <c r="P82" s="7">
        <v>15444</v>
      </c>
    </row>
    <row r="83" spans="1:16" ht="24" x14ac:dyDescent="0.2">
      <c r="A83" s="8" t="s">
        <v>60</v>
      </c>
      <c r="B83" s="7">
        <v>4655</v>
      </c>
      <c r="C83" s="7">
        <v>1880</v>
      </c>
      <c r="D83" s="7">
        <v>3967</v>
      </c>
      <c r="E83" s="7">
        <v>1998</v>
      </c>
      <c r="F83" s="7">
        <v>807</v>
      </c>
      <c r="G83" s="7">
        <v>1702</v>
      </c>
      <c r="H83" s="7">
        <v>2347</v>
      </c>
      <c r="I83" s="7">
        <v>948</v>
      </c>
      <c r="J83" s="7">
        <v>1999</v>
      </c>
      <c r="K83" s="9">
        <v>935</v>
      </c>
      <c r="L83" s="9">
        <v>377</v>
      </c>
      <c r="M83" s="9">
        <v>796</v>
      </c>
      <c r="N83" s="9">
        <v>2770</v>
      </c>
      <c r="O83" s="7">
        <v>1119</v>
      </c>
      <c r="P83" s="9">
        <v>2359</v>
      </c>
    </row>
    <row r="84" spans="1:16" ht="24" x14ac:dyDescent="0.2">
      <c r="A84" s="8" t="s">
        <v>59</v>
      </c>
      <c r="B84" s="7">
        <v>16371</v>
      </c>
      <c r="C84" s="7">
        <v>5200</v>
      </c>
      <c r="D84" s="7">
        <v>18907</v>
      </c>
      <c r="E84" s="7">
        <v>2347</v>
      </c>
      <c r="F84" s="7">
        <v>746</v>
      </c>
      <c r="G84" s="7">
        <v>2711</v>
      </c>
      <c r="H84" s="7">
        <v>2000</v>
      </c>
      <c r="I84" s="7">
        <v>635</v>
      </c>
      <c r="J84" s="7">
        <v>2310</v>
      </c>
      <c r="K84" s="6">
        <v>1205</v>
      </c>
      <c r="L84" s="6">
        <v>383</v>
      </c>
      <c r="M84" s="6">
        <v>1392</v>
      </c>
      <c r="N84" s="7">
        <v>7055</v>
      </c>
      <c r="O84" s="7">
        <v>2241</v>
      </c>
      <c r="P84" s="7">
        <v>8149</v>
      </c>
    </row>
    <row r="85" spans="1:16" x14ac:dyDescent="0.2">
      <c r="A85" s="8" t="s">
        <v>58</v>
      </c>
      <c r="B85" s="7">
        <v>7453</v>
      </c>
      <c r="C85" s="7">
        <v>2181</v>
      </c>
      <c r="D85" s="7">
        <v>5240</v>
      </c>
      <c r="E85" s="7">
        <v>20966</v>
      </c>
      <c r="F85" s="7">
        <v>6135</v>
      </c>
      <c r="G85" s="7">
        <v>14739</v>
      </c>
      <c r="H85" s="7">
        <v>1667</v>
      </c>
      <c r="I85" s="7">
        <v>488</v>
      </c>
      <c r="J85" s="7">
        <v>1172</v>
      </c>
      <c r="K85" s="7">
        <v>1440</v>
      </c>
      <c r="L85" s="7">
        <v>421</v>
      </c>
      <c r="M85" s="7">
        <v>1012</v>
      </c>
      <c r="N85" s="9">
        <v>11649</v>
      </c>
      <c r="O85" s="9">
        <v>3408</v>
      </c>
      <c r="P85" s="9">
        <v>8189</v>
      </c>
    </row>
    <row r="86" spans="1:16" ht="24" x14ac:dyDescent="0.2">
      <c r="A86" s="8" t="s">
        <v>57</v>
      </c>
      <c r="B86" s="7">
        <v>2658</v>
      </c>
      <c r="C86" s="7">
        <v>767</v>
      </c>
      <c r="D86" s="9">
        <v>1329</v>
      </c>
      <c r="E86" s="7">
        <v>2599</v>
      </c>
      <c r="F86" s="7">
        <v>750</v>
      </c>
      <c r="G86" s="7">
        <v>1299</v>
      </c>
      <c r="H86" s="7">
        <v>101</v>
      </c>
      <c r="I86" s="7">
        <v>29</v>
      </c>
      <c r="J86" s="7">
        <v>50</v>
      </c>
      <c r="K86" s="7">
        <v>4797</v>
      </c>
      <c r="L86" s="7">
        <v>1386</v>
      </c>
      <c r="M86" s="7">
        <v>2399</v>
      </c>
      <c r="N86" s="7">
        <v>409</v>
      </c>
      <c r="O86" s="7">
        <v>118</v>
      </c>
      <c r="P86" s="7">
        <v>204</v>
      </c>
    </row>
    <row r="87" spans="1:16" ht="24" x14ac:dyDescent="0.2">
      <c r="A87" s="8" t="s">
        <v>56</v>
      </c>
      <c r="B87" s="9">
        <v>14</v>
      </c>
      <c r="C87" s="9">
        <v>4</v>
      </c>
      <c r="D87" s="9">
        <v>13</v>
      </c>
      <c r="E87" s="7">
        <v>32</v>
      </c>
      <c r="F87" s="7">
        <v>8</v>
      </c>
      <c r="G87" s="7">
        <v>30</v>
      </c>
      <c r="H87" s="7">
        <v>110</v>
      </c>
      <c r="I87" s="7">
        <v>27</v>
      </c>
      <c r="J87" s="7">
        <v>101</v>
      </c>
      <c r="K87" s="7">
        <v>4644</v>
      </c>
      <c r="L87" s="7">
        <v>1158</v>
      </c>
      <c r="M87" s="7">
        <v>4265</v>
      </c>
      <c r="N87" s="9">
        <v>3312</v>
      </c>
      <c r="O87" s="7">
        <v>825</v>
      </c>
      <c r="P87" s="9">
        <v>3042</v>
      </c>
    </row>
    <row r="88" spans="1:16" ht="24" x14ac:dyDescent="0.2">
      <c r="A88" s="8" t="s">
        <v>55</v>
      </c>
      <c r="B88" s="7"/>
      <c r="C88" s="6"/>
      <c r="D88" s="6"/>
      <c r="E88" s="7"/>
      <c r="F88" s="6"/>
      <c r="G88" s="6"/>
      <c r="H88" s="7"/>
      <c r="I88" s="6"/>
      <c r="J88" s="6"/>
      <c r="K88" s="7"/>
      <c r="L88" s="6"/>
      <c r="M88" s="6"/>
      <c r="N88" s="7"/>
      <c r="O88" s="6"/>
      <c r="P88" s="6"/>
    </row>
    <row r="89" spans="1:16" ht="24" x14ac:dyDescent="0.2">
      <c r="A89" s="8" t="s">
        <v>54</v>
      </c>
      <c r="B89" s="7"/>
      <c r="C89" s="6"/>
      <c r="D89" s="6"/>
      <c r="E89" s="7"/>
      <c r="F89" s="6"/>
      <c r="G89" s="6"/>
      <c r="H89" s="7"/>
      <c r="I89" s="6"/>
      <c r="J89" s="6"/>
      <c r="K89" s="7"/>
      <c r="L89" s="6"/>
      <c r="M89" s="6"/>
      <c r="N89" s="7"/>
      <c r="O89" s="6"/>
      <c r="P89" s="6"/>
    </row>
    <row r="90" spans="1:16" ht="24" x14ac:dyDescent="0.2">
      <c r="A90" s="8" t="s">
        <v>53</v>
      </c>
      <c r="B90" s="9"/>
      <c r="C90" s="6"/>
      <c r="D90" s="6"/>
      <c r="E90" s="9"/>
      <c r="F90" s="6"/>
      <c r="G90" s="6"/>
      <c r="H90" s="9"/>
      <c r="I90" s="6"/>
      <c r="J90" s="6"/>
      <c r="K90" s="7"/>
      <c r="L90" s="6"/>
      <c r="M90" s="6"/>
      <c r="N90" s="9"/>
      <c r="O90" s="6"/>
      <c r="P90" s="6"/>
    </row>
    <row r="91" spans="1:16" ht="24" x14ac:dyDescent="0.2">
      <c r="A91" s="8" t="s">
        <v>52</v>
      </c>
      <c r="B91" s="7">
        <v>14</v>
      </c>
      <c r="C91" s="6">
        <v>178</v>
      </c>
      <c r="D91" s="6">
        <v>257</v>
      </c>
      <c r="E91" s="7">
        <v>3</v>
      </c>
      <c r="F91" s="6">
        <v>36</v>
      </c>
      <c r="G91" s="6">
        <v>52</v>
      </c>
      <c r="H91" s="7">
        <v>3</v>
      </c>
      <c r="I91" s="6">
        <v>40</v>
      </c>
      <c r="J91" s="6">
        <v>58</v>
      </c>
      <c r="K91" s="7"/>
      <c r="L91" s="6"/>
      <c r="M91" s="6"/>
      <c r="N91" s="7">
        <v>6</v>
      </c>
      <c r="O91" s="6">
        <v>77</v>
      </c>
      <c r="P91" s="6">
        <v>110</v>
      </c>
    </row>
    <row r="92" spans="1:16" x14ac:dyDescent="0.2">
      <c r="A92" s="8" t="s">
        <v>51</v>
      </c>
      <c r="B92" s="9">
        <v>550</v>
      </c>
      <c r="C92" s="6">
        <v>524</v>
      </c>
      <c r="D92" s="7">
        <v>726</v>
      </c>
      <c r="E92" s="7">
        <v>922</v>
      </c>
      <c r="F92" s="6">
        <v>879</v>
      </c>
      <c r="G92" s="7">
        <v>1218</v>
      </c>
      <c r="H92" s="7">
        <v>528</v>
      </c>
      <c r="I92" s="6">
        <v>503</v>
      </c>
      <c r="J92" s="7">
        <v>698</v>
      </c>
      <c r="K92" s="7">
        <v>74</v>
      </c>
      <c r="L92" s="6">
        <v>71</v>
      </c>
      <c r="M92" s="6">
        <v>98</v>
      </c>
      <c r="N92" s="7">
        <v>1416</v>
      </c>
      <c r="O92" s="6">
        <v>1348</v>
      </c>
      <c r="P92" s="7">
        <v>1870</v>
      </c>
    </row>
    <row r="93" spans="1:16" ht="24" x14ac:dyDescent="0.2">
      <c r="A93" s="8" t="s">
        <v>50</v>
      </c>
      <c r="B93" s="9">
        <v>72</v>
      </c>
      <c r="C93" s="6">
        <v>716</v>
      </c>
      <c r="D93" s="6">
        <v>1193</v>
      </c>
      <c r="E93" s="9">
        <v>18</v>
      </c>
      <c r="F93" s="6">
        <v>174</v>
      </c>
      <c r="G93" s="6">
        <v>290</v>
      </c>
      <c r="H93" s="9">
        <v>18</v>
      </c>
      <c r="I93" s="6">
        <v>175</v>
      </c>
      <c r="J93" s="6">
        <v>293</v>
      </c>
      <c r="K93" s="7">
        <v>9</v>
      </c>
      <c r="L93" s="6">
        <v>90</v>
      </c>
      <c r="M93" s="6">
        <v>151</v>
      </c>
      <c r="N93" s="9">
        <v>32</v>
      </c>
      <c r="O93" s="6">
        <v>320</v>
      </c>
      <c r="P93" s="6">
        <v>534</v>
      </c>
    </row>
    <row r="94" spans="1:16" ht="24" x14ac:dyDescent="0.2">
      <c r="A94" s="8" t="s">
        <v>49</v>
      </c>
      <c r="B94" s="9">
        <v>132</v>
      </c>
      <c r="C94" s="6"/>
      <c r="D94" s="6"/>
      <c r="E94" s="7">
        <v>216</v>
      </c>
      <c r="F94" s="6"/>
      <c r="G94" s="6"/>
      <c r="H94" s="7">
        <v>88</v>
      </c>
      <c r="I94" s="6"/>
      <c r="J94" s="6"/>
      <c r="K94" s="7">
        <v>119</v>
      </c>
      <c r="L94" s="6"/>
      <c r="M94" s="6"/>
      <c r="N94" s="7">
        <v>174</v>
      </c>
      <c r="O94" s="6"/>
      <c r="P94" s="6"/>
    </row>
    <row r="95" spans="1:16" ht="24" x14ac:dyDescent="0.2">
      <c r="A95" s="8" t="s">
        <v>48</v>
      </c>
      <c r="B95" s="9">
        <v>659</v>
      </c>
      <c r="C95" s="6"/>
      <c r="D95" s="7"/>
      <c r="E95" s="7">
        <v>226</v>
      </c>
      <c r="F95" s="6"/>
      <c r="G95" s="7"/>
      <c r="H95" s="7">
        <v>141</v>
      </c>
      <c r="I95" s="6"/>
      <c r="J95" s="7"/>
      <c r="K95" s="7">
        <v>12</v>
      </c>
      <c r="L95" s="6"/>
      <c r="M95" s="7"/>
      <c r="N95" s="7">
        <v>292</v>
      </c>
      <c r="O95" s="6"/>
      <c r="P95" s="7"/>
    </row>
    <row r="96" spans="1:16" x14ac:dyDescent="0.2">
      <c r="A96" s="8" t="s">
        <v>47</v>
      </c>
      <c r="B96" s="9">
        <v>7268</v>
      </c>
      <c r="C96" s="6"/>
      <c r="D96" s="6"/>
      <c r="E96" s="7">
        <v>3272</v>
      </c>
      <c r="F96" s="6"/>
      <c r="G96" s="6"/>
      <c r="H96" s="7">
        <v>1793</v>
      </c>
      <c r="I96" s="6"/>
      <c r="J96" s="6"/>
      <c r="K96" s="7">
        <v>441</v>
      </c>
      <c r="L96" s="6"/>
      <c r="M96" s="6"/>
      <c r="N96" s="7">
        <v>2045</v>
      </c>
      <c r="O96" s="6"/>
      <c r="P96" s="6"/>
    </row>
    <row r="97" spans="1:16" x14ac:dyDescent="0.2">
      <c r="A97" s="8" t="s">
        <v>46</v>
      </c>
      <c r="B97" s="9">
        <v>259</v>
      </c>
      <c r="C97" s="6"/>
      <c r="D97" s="6"/>
      <c r="E97" s="7">
        <v>57</v>
      </c>
      <c r="F97" s="6"/>
      <c r="G97" s="6"/>
      <c r="H97" s="7">
        <v>62</v>
      </c>
      <c r="I97" s="6"/>
      <c r="J97" s="6"/>
      <c r="K97" s="7">
        <v>5</v>
      </c>
      <c r="L97" s="6"/>
      <c r="M97" s="6"/>
      <c r="N97" s="7">
        <v>144</v>
      </c>
      <c r="O97" s="6"/>
      <c r="P97" s="6"/>
    </row>
    <row r="98" spans="1:16" x14ac:dyDescent="0.2">
      <c r="A98" s="8" t="s">
        <v>45</v>
      </c>
      <c r="B98" s="9">
        <v>1383</v>
      </c>
      <c r="C98" s="6"/>
      <c r="D98" s="6">
        <v>6</v>
      </c>
      <c r="E98" s="7">
        <v>229</v>
      </c>
      <c r="F98" s="6"/>
      <c r="G98" s="6">
        <v>1</v>
      </c>
      <c r="H98" s="7">
        <v>359</v>
      </c>
      <c r="I98" s="6"/>
      <c r="J98" s="6">
        <v>1</v>
      </c>
      <c r="K98" s="7">
        <v>122</v>
      </c>
      <c r="L98" s="6"/>
      <c r="M98" s="6"/>
      <c r="N98" s="7">
        <v>524</v>
      </c>
      <c r="O98" s="6"/>
      <c r="P98" s="6">
        <v>2</v>
      </c>
    </row>
    <row r="99" spans="1:16" x14ac:dyDescent="0.2">
      <c r="A99" s="8" t="s">
        <v>44</v>
      </c>
      <c r="B99" s="9">
        <v>3458</v>
      </c>
      <c r="C99" s="6"/>
      <c r="D99" s="6"/>
      <c r="E99" s="7">
        <v>775</v>
      </c>
      <c r="F99" s="6"/>
      <c r="G99" s="6"/>
      <c r="H99" s="7">
        <v>992</v>
      </c>
      <c r="I99" s="6"/>
      <c r="J99" s="6"/>
      <c r="K99" s="7">
        <v>322</v>
      </c>
      <c r="L99" s="6"/>
      <c r="M99" s="6"/>
      <c r="N99" s="7">
        <v>690</v>
      </c>
      <c r="O99" s="6"/>
      <c r="P99" s="6"/>
    </row>
    <row r="100" spans="1:16" x14ac:dyDescent="0.2">
      <c r="A100" s="8" t="s">
        <v>43</v>
      </c>
      <c r="B100" s="7">
        <v>5918</v>
      </c>
      <c r="C100" s="6"/>
      <c r="D100" s="6"/>
      <c r="E100" s="7">
        <v>1341</v>
      </c>
      <c r="F100" s="6"/>
      <c r="G100" s="6"/>
      <c r="H100" s="7">
        <v>904</v>
      </c>
      <c r="I100" s="6"/>
      <c r="J100" s="6"/>
      <c r="K100" s="7">
        <v>311</v>
      </c>
      <c r="L100" s="6"/>
      <c r="M100" s="6"/>
      <c r="N100" s="7">
        <v>1406</v>
      </c>
      <c r="O100" s="6"/>
      <c r="P100" s="6"/>
    </row>
    <row r="101" spans="1:16" x14ac:dyDescent="0.2">
      <c r="A101" s="8" t="s">
        <v>42</v>
      </c>
      <c r="B101" s="7">
        <v>1882</v>
      </c>
      <c r="C101" s="6"/>
      <c r="D101" s="6"/>
      <c r="E101" s="7">
        <v>711</v>
      </c>
      <c r="F101" s="6"/>
      <c r="G101" s="6"/>
      <c r="H101" s="7">
        <v>353</v>
      </c>
      <c r="I101" s="6"/>
      <c r="J101" s="6"/>
      <c r="K101" s="7">
        <v>120</v>
      </c>
      <c r="L101" s="6"/>
      <c r="M101" s="6"/>
      <c r="N101" s="7">
        <v>496</v>
      </c>
      <c r="O101" s="6"/>
      <c r="P101" s="6"/>
    </row>
    <row r="102" spans="1:16" x14ac:dyDescent="0.2">
      <c r="A102" s="8" t="s">
        <v>41</v>
      </c>
      <c r="B102" s="7">
        <v>1456</v>
      </c>
      <c r="C102" s="6"/>
      <c r="D102" s="6">
        <v>113</v>
      </c>
      <c r="E102" s="7">
        <v>546</v>
      </c>
      <c r="F102" s="6"/>
      <c r="G102" s="6">
        <v>43</v>
      </c>
      <c r="H102" s="7">
        <v>334</v>
      </c>
      <c r="I102" s="6"/>
      <c r="J102" s="6">
        <v>26</v>
      </c>
      <c r="K102" s="7">
        <v>77</v>
      </c>
      <c r="L102" s="6"/>
      <c r="M102" s="6">
        <v>6</v>
      </c>
      <c r="N102" s="7">
        <v>426</v>
      </c>
      <c r="O102" s="6"/>
      <c r="P102" s="6">
        <v>33</v>
      </c>
    </row>
    <row r="103" spans="1:16" x14ac:dyDescent="0.2">
      <c r="A103" s="8" t="s">
        <v>40</v>
      </c>
      <c r="B103" s="7">
        <v>1582</v>
      </c>
      <c r="C103" s="6"/>
      <c r="D103" s="6"/>
      <c r="E103" s="7">
        <v>468</v>
      </c>
      <c r="F103" s="6"/>
      <c r="G103" s="6"/>
      <c r="H103" s="7">
        <v>354</v>
      </c>
      <c r="I103" s="6"/>
      <c r="J103" s="6"/>
      <c r="K103" s="7">
        <v>100</v>
      </c>
      <c r="L103" s="6"/>
      <c r="M103" s="6"/>
      <c r="N103" s="7">
        <v>518</v>
      </c>
      <c r="O103" s="6"/>
      <c r="P103" s="6"/>
    </row>
    <row r="104" spans="1:16" x14ac:dyDescent="0.2">
      <c r="A104" s="8" t="s">
        <v>39</v>
      </c>
      <c r="B104" s="9">
        <v>1988</v>
      </c>
      <c r="C104" s="6"/>
      <c r="D104" s="6"/>
      <c r="E104" s="7">
        <v>577</v>
      </c>
      <c r="F104" s="6"/>
      <c r="G104" s="6"/>
      <c r="H104" s="7">
        <v>559</v>
      </c>
      <c r="I104" s="6"/>
      <c r="J104" s="6"/>
      <c r="K104" s="7">
        <v>179</v>
      </c>
      <c r="L104" s="6"/>
      <c r="M104" s="6"/>
      <c r="N104" s="7">
        <v>568</v>
      </c>
      <c r="O104" s="6"/>
      <c r="P104" s="6"/>
    </row>
    <row r="105" spans="1:16" x14ac:dyDescent="0.2">
      <c r="A105" s="8" t="s">
        <v>38</v>
      </c>
      <c r="B105" s="9">
        <v>1551</v>
      </c>
      <c r="C105" s="6"/>
      <c r="D105" s="6"/>
      <c r="E105" s="7">
        <v>363</v>
      </c>
      <c r="F105" s="6"/>
      <c r="G105" s="6"/>
      <c r="H105" s="7">
        <v>521</v>
      </c>
      <c r="I105" s="6"/>
      <c r="J105" s="6"/>
      <c r="K105" s="7">
        <v>145</v>
      </c>
      <c r="L105" s="6"/>
      <c r="M105" s="6"/>
      <c r="N105" s="7">
        <v>492</v>
      </c>
      <c r="O105" s="6"/>
      <c r="P105" s="6"/>
    </row>
    <row r="106" spans="1:16" x14ac:dyDescent="0.2">
      <c r="A106" s="8" t="s">
        <v>37</v>
      </c>
      <c r="B106" s="7">
        <v>2055</v>
      </c>
      <c r="C106" s="6"/>
      <c r="D106" s="6"/>
      <c r="E106" s="7">
        <v>698</v>
      </c>
      <c r="F106" s="6"/>
      <c r="G106" s="6"/>
      <c r="H106" s="7">
        <v>578</v>
      </c>
      <c r="I106" s="6"/>
      <c r="J106" s="6"/>
      <c r="K106" s="7">
        <v>201</v>
      </c>
      <c r="L106" s="6"/>
      <c r="M106" s="6"/>
      <c r="N106" s="7">
        <v>990</v>
      </c>
      <c r="O106" s="6"/>
      <c r="P106" s="6"/>
    </row>
    <row r="107" spans="1:16" x14ac:dyDescent="0.2">
      <c r="A107" s="8" t="s">
        <v>36</v>
      </c>
      <c r="B107" s="9">
        <v>351</v>
      </c>
      <c r="C107" s="6"/>
      <c r="D107" s="6"/>
      <c r="E107" s="9">
        <v>52</v>
      </c>
      <c r="F107" s="6"/>
      <c r="G107" s="6"/>
      <c r="H107" s="9">
        <v>50</v>
      </c>
      <c r="I107" s="6"/>
      <c r="J107" s="6"/>
      <c r="K107" s="7">
        <v>24</v>
      </c>
      <c r="L107" s="6"/>
      <c r="M107" s="6"/>
      <c r="N107" s="9">
        <v>88</v>
      </c>
      <c r="O107" s="6"/>
      <c r="P107" s="6"/>
    </row>
    <row r="108" spans="1:16" x14ac:dyDescent="0.2">
      <c r="A108" s="8" t="s">
        <v>35</v>
      </c>
      <c r="B108" s="9">
        <v>464</v>
      </c>
      <c r="C108" s="6"/>
      <c r="D108" s="6"/>
      <c r="E108" s="9">
        <v>175</v>
      </c>
      <c r="F108" s="6"/>
      <c r="G108" s="6"/>
      <c r="H108" s="9">
        <v>63</v>
      </c>
      <c r="I108" s="6"/>
      <c r="J108" s="6"/>
      <c r="K108" s="7">
        <v>19</v>
      </c>
      <c r="L108" s="6"/>
      <c r="M108" s="6"/>
      <c r="N108" s="9">
        <v>109</v>
      </c>
      <c r="O108" s="6"/>
      <c r="P108" s="6"/>
    </row>
    <row r="109" spans="1:16" x14ac:dyDescent="0.2">
      <c r="A109" s="8" t="s">
        <v>34</v>
      </c>
      <c r="B109" s="7">
        <v>571</v>
      </c>
      <c r="C109" s="6"/>
      <c r="D109" s="6"/>
      <c r="E109" s="7">
        <v>235</v>
      </c>
      <c r="F109" s="6"/>
      <c r="G109" s="6"/>
      <c r="H109" s="7">
        <v>158</v>
      </c>
      <c r="I109" s="6"/>
      <c r="J109" s="6"/>
      <c r="K109" s="7">
        <v>38</v>
      </c>
      <c r="L109" s="6"/>
      <c r="M109" s="6"/>
      <c r="N109" s="7">
        <v>171</v>
      </c>
      <c r="O109" s="6"/>
      <c r="P109" s="6"/>
    </row>
    <row r="110" spans="1:16" x14ac:dyDescent="0.2">
      <c r="A110" s="8" t="s">
        <v>33</v>
      </c>
      <c r="B110" s="9">
        <v>1988</v>
      </c>
      <c r="C110" s="6"/>
      <c r="D110" s="6"/>
      <c r="E110" s="7">
        <v>371</v>
      </c>
      <c r="F110" s="6"/>
      <c r="G110" s="6"/>
      <c r="H110" s="7">
        <v>532</v>
      </c>
      <c r="I110" s="6"/>
      <c r="J110" s="6"/>
      <c r="K110" s="7">
        <v>372</v>
      </c>
      <c r="L110" s="6"/>
      <c r="M110" s="6"/>
      <c r="N110" s="7">
        <v>702</v>
      </c>
      <c r="O110" s="6"/>
      <c r="P110" s="6"/>
    </row>
    <row r="111" spans="1:16" x14ac:dyDescent="0.2">
      <c r="A111" s="8" t="s">
        <v>32</v>
      </c>
      <c r="B111" s="9">
        <v>2463</v>
      </c>
      <c r="C111" s="6"/>
      <c r="D111" s="6"/>
      <c r="E111" s="7">
        <v>433</v>
      </c>
      <c r="F111" s="6"/>
      <c r="G111" s="6"/>
      <c r="H111" s="7">
        <v>298</v>
      </c>
      <c r="I111" s="6"/>
      <c r="J111" s="6"/>
      <c r="K111" s="7">
        <v>71</v>
      </c>
      <c r="L111" s="6"/>
      <c r="M111" s="6"/>
      <c r="N111" s="7">
        <v>635</v>
      </c>
      <c r="O111" s="6"/>
      <c r="P111" s="6"/>
    </row>
    <row r="112" spans="1:16" x14ac:dyDescent="0.2">
      <c r="A112" s="8" t="s">
        <v>31</v>
      </c>
      <c r="B112" s="7">
        <v>228</v>
      </c>
      <c r="C112" s="6"/>
      <c r="D112" s="6"/>
      <c r="E112" s="7">
        <v>113</v>
      </c>
      <c r="F112" s="6"/>
      <c r="G112" s="6"/>
      <c r="H112" s="7">
        <v>54</v>
      </c>
      <c r="I112" s="6"/>
      <c r="J112" s="6"/>
      <c r="K112" s="7">
        <v>13</v>
      </c>
      <c r="L112" s="6"/>
      <c r="M112" s="6"/>
      <c r="N112" s="7">
        <v>90</v>
      </c>
      <c r="O112" s="6"/>
      <c r="P112" s="6"/>
    </row>
    <row r="113" spans="1:16" x14ac:dyDescent="0.2">
      <c r="A113" s="8" t="s">
        <v>30</v>
      </c>
      <c r="B113" s="9">
        <v>4473</v>
      </c>
      <c r="C113" s="6"/>
      <c r="D113" s="7"/>
      <c r="E113" s="7">
        <v>1793</v>
      </c>
      <c r="F113" s="6"/>
      <c r="G113" s="7"/>
      <c r="H113" s="7">
        <v>1159</v>
      </c>
      <c r="I113" s="6"/>
      <c r="J113" s="7"/>
      <c r="K113" s="7">
        <v>559</v>
      </c>
      <c r="L113" s="6"/>
      <c r="M113" s="7"/>
      <c r="N113" s="7">
        <v>1896</v>
      </c>
      <c r="O113" s="6"/>
      <c r="P113" s="7"/>
    </row>
    <row r="114" spans="1:16" ht="24" x14ac:dyDescent="0.2">
      <c r="A114" s="8" t="s">
        <v>29</v>
      </c>
      <c r="B114" s="9">
        <v>2006</v>
      </c>
      <c r="C114" s="6"/>
      <c r="D114" s="6"/>
      <c r="E114" s="7">
        <v>1141</v>
      </c>
      <c r="F114" s="6"/>
      <c r="G114" s="6"/>
      <c r="H114" s="7">
        <v>482</v>
      </c>
      <c r="I114" s="6"/>
      <c r="J114" s="6"/>
      <c r="K114" s="7">
        <v>161</v>
      </c>
      <c r="L114" s="6"/>
      <c r="M114" s="6"/>
      <c r="N114" s="7">
        <v>976</v>
      </c>
      <c r="O114" s="6"/>
      <c r="P114" s="6"/>
    </row>
    <row r="115" spans="1:16" x14ac:dyDescent="0.2">
      <c r="A115" s="8" t="s">
        <v>28</v>
      </c>
      <c r="B115" s="9">
        <v>3774</v>
      </c>
      <c r="C115" s="6"/>
      <c r="D115" s="6"/>
      <c r="E115" s="7">
        <v>1612</v>
      </c>
      <c r="F115" s="6"/>
      <c r="G115" s="6"/>
      <c r="H115" s="7">
        <v>720</v>
      </c>
      <c r="I115" s="6"/>
      <c r="J115" s="6"/>
      <c r="K115" s="7">
        <v>309</v>
      </c>
      <c r="L115" s="6"/>
      <c r="M115" s="6"/>
      <c r="N115" s="9">
        <v>1083</v>
      </c>
      <c r="O115" s="6"/>
      <c r="P115" s="6"/>
    </row>
    <row r="116" spans="1:16" x14ac:dyDescent="0.2">
      <c r="A116" s="8" t="s">
        <v>27</v>
      </c>
      <c r="B116" s="7">
        <v>464</v>
      </c>
      <c r="C116" s="6"/>
      <c r="D116" s="6"/>
      <c r="E116" s="7">
        <v>107</v>
      </c>
      <c r="F116" s="6"/>
      <c r="G116" s="6"/>
      <c r="H116" s="7">
        <v>129</v>
      </c>
      <c r="I116" s="6"/>
      <c r="J116" s="6"/>
      <c r="K116" s="7">
        <v>20</v>
      </c>
      <c r="L116" s="6"/>
      <c r="M116" s="6"/>
      <c r="N116" s="7">
        <v>168</v>
      </c>
      <c r="O116" s="6"/>
      <c r="P116" s="6"/>
    </row>
    <row r="117" spans="1:16" x14ac:dyDescent="0.2">
      <c r="A117" s="8" t="s">
        <v>26</v>
      </c>
      <c r="B117" s="7">
        <v>731</v>
      </c>
      <c r="C117" s="6"/>
      <c r="D117" s="6"/>
      <c r="E117" s="7">
        <v>26</v>
      </c>
      <c r="F117" s="6"/>
      <c r="G117" s="6"/>
      <c r="H117" s="7">
        <v>52</v>
      </c>
      <c r="I117" s="6"/>
      <c r="J117" s="6"/>
      <c r="K117" s="7">
        <v>80</v>
      </c>
      <c r="L117" s="6"/>
      <c r="M117" s="6"/>
      <c r="N117" s="7">
        <v>239</v>
      </c>
      <c r="O117" s="6"/>
      <c r="P117" s="6"/>
    </row>
    <row r="118" spans="1:16" x14ac:dyDescent="0.2">
      <c r="A118" s="8" t="s">
        <v>25</v>
      </c>
      <c r="B118" s="7">
        <v>389</v>
      </c>
      <c r="C118" s="6"/>
      <c r="D118" s="6"/>
      <c r="E118" s="7">
        <v>397</v>
      </c>
      <c r="F118" s="6"/>
      <c r="G118" s="6"/>
      <c r="H118" s="7">
        <v>51</v>
      </c>
      <c r="I118" s="6"/>
      <c r="J118" s="6"/>
      <c r="K118" s="7">
        <v>106</v>
      </c>
      <c r="L118" s="6"/>
      <c r="M118" s="6"/>
      <c r="N118" s="7">
        <v>185</v>
      </c>
      <c r="O118" s="6"/>
      <c r="P118" s="6"/>
    </row>
    <row r="119" spans="1:16" x14ac:dyDescent="0.2">
      <c r="A119" s="8" t="s">
        <v>24</v>
      </c>
      <c r="B119" s="7">
        <v>511</v>
      </c>
      <c r="C119" s="6"/>
      <c r="D119" s="6"/>
      <c r="E119" s="7">
        <v>213</v>
      </c>
      <c r="F119" s="6"/>
      <c r="G119" s="6"/>
      <c r="H119" s="7">
        <v>187</v>
      </c>
      <c r="I119" s="6"/>
      <c r="J119" s="6"/>
      <c r="K119" s="7">
        <v>43</v>
      </c>
      <c r="L119" s="6"/>
      <c r="M119" s="6"/>
      <c r="N119" s="7">
        <v>174</v>
      </c>
      <c r="O119" s="6"/>
      <c r="P119" s="6"/>
    </row>
    <row r="120" spans="1:16" x14ac:dyDescent="0.2">
      <c r="A120" s="8" t="s">
        <v>23</v>
      </c>
      <c r="B120" s="9">
        <v>1873</v>
      </c>
      <c r="C120" s="6"/>
      <c r="D120" s="6"/>
      <c r="E120" s="7">
        <v>956</v>
      </c>
      <c r="F120" s="6"/>
      <c r="G120" s="6"/>
      <c r="H120" s="7">
        <v>309</v>
      </c>
      <c r="I120" s="6"/>
      <c r="J120" s="6"/>
      <c r="K120" s="7">
        <v>139</v>
      </c>
      <c r="L120" s="6"/>
      <c r="M120" s="6"/>
      <c r="N120" s="9">
        <v>588</v>
      </c>
      <c r="O120" s="6"/>
      <c r="P120" s="6"/>
    </row>
    <row r="121" spans="1:16" ht="24" x14ac:dyDescent="0.2">
      <c r="A121" s="8" t="s">
        <v>22</v>
      </c>
      <c r="B121" s="7"/>
      <c r="C121" s="6"/>
      <c r="D121" s="6"/>
      <c r="E121" s="7"/>
      <c r="F121" s="6"/>
      <c r="G121" s="6"/>
      <c r="H121" s="7"/>
      <c r="I121" s="6"/>
      <c r="J121" s="6"/>
      <c r="K121" s="7"/>
      <c r="L121" s="6"/>
      <c r="M121" s="6"/>
      <c r="N121" s="9"/>
      <c r="O121" s="6"/>
      <c r="P121" s="6"/>
    </row>
    <row r="122" spans="1:16" x14ac:dyDescent="0.2">
      <c r="A122" s="8" t="s">
        <v>21</v>
      </c>
      <c r="B122" s="9">
        <v>3650</v>
      </c>
      <c r="C122" s="6"/>
      <c r="D122" s="6"/>
      <c r="E122" s="7">
        <v>712</v>
      </c>
      <c r="F122" s="6"/>
      <c r="G122" s="6"/>
      <c r="H122" s="7">
        <v>361</v>
      </c>
      <c r="I122" s="6"/>
      <c r="J122" s="6"/>
      <c r="K122" s="7">
        <v>245</v>
      </c>
      <c r="L122" s="6"/>
      <c r="M122" s="6"/>
      <c r="N122" s="7">
        <v>677</v>
      </c>
      <c r="O122" s="6"/>
      <c r="P122" s="6"/>
    </row>
    <row r="123" spans="1:16" x14ac:dyDescent="0.2">
      <c r="A123" s="8" t="s">
        <v>20</v>
      </c>
      <c r="B123" s="6">
        <v>618</v>
      </c>
      <c r="C123" s="6"/>
      <c r="D123" s="6"/>
      <c r="E123" s="6">
        <v>422</v>
      </c>
      <c r="F123" s="6"/>
      <c r="G123" s="6"/>
      <c r="H123" s="6">
        <v>170</v>
      </c>
      <c r="I123" s="6"/>
      <c r="J123" s="6"/>
      <c r="K123" s="6">
        <v>96</v>
      </c>
      <c r="L123" s="6"/>
      <c r="M123" s="6"/>
      <c r="N123" s="6">
        <v>125</v>
      </c>
      <c r="O123" s="6"/>
      <c r="P123" s="6"/>
    </row>
    <row r="124" spans="1:16" x14ac:dyDescent="0.2">
      <c r="A124" s="8" t="s">
        <v>19</v>
      </c>
      <c r="B124" s="7">
        <v>1566</v>
      </c>
      <c r="C124" s="6"/>
      <c r="D124" s="6">
        <v>48</v>
      </c>
      <c r="E124" s="7">
        <v>362</v>
      </c>
      <c r="F124" s="6"/>
      <c r="G124" s="6">
        <v>11</v>
      </c>
      <c r="H124" s="7">
        <v>311</v>
      </c>
      <c r="I124" s="6"/>
      <c r="J124" s="6">
        <v>9</v>
      </c>
      <c r="K124" s="7">
        <v>106</v>
      </c>
      <c r="L124" s="6"/>
      <c r="M124" s="6">
        <v>3</v>
      </c>
      <c r="N124" s="7">
        <v>373</v>
      </c>
      <c r="O124" s="6"/>
      <c r="P124" s="6">
        <v>11</v>
      </c>
    </row>
    <row r="125" spans="1:16" x14ac:dyDescent="0.2">
      <c r="A125" s="8" t="s">
        <v>18</v>
      </c>
      <c r="B125" s="6">
        <v>699</v>
      </c>
      <c r="C125" s="6"/>
      <c r="D125" s="9"/>
      <c r="E125" s="6">
        <v>119</v>
      </c>
      <c r="F125" s="6"/>
      <c r="G125" s="9"/>
      <c r="H125" s="6">
        <v>96</v>
      </c>
      <c r="I125" s="6"/>
      <c r="J125" s="9"/>
      <c r="K125" s="6">
        <v>32</v>
      </c>
      <c r="L125" s="6"/>
      <c r="M125" s="7"/>
      <c r="N125" s="6">
        <v>182</v>
      </c>
      <c r="O125" s="6"/>
      <c r="P125" s="9"/>
    </row>
    <row r="126" spans="1:16" x14ac:dyDescent="0.2">
      <c r="A126" s="8" t="s">
        <v>17</v>
      </c>
      <c r="B126" s="7">
        <v>1171</v>
      </c>
      <c r="C126" s="6"/>
      <c r="D126" s="6"/>
      <c r="E126" s="7">
        <v>355</v>
      </c>
      <c r="F126" s="6"/>
      <c r="G126" s="6"/>
      <c r="H126" s="7">
        <v>338</v>
      </c>
      <c r="I126" s="6"/>
      <c r="J126" s="6"/>
      <c r="K126" s="7">
        <v>148</v>
      </c>
      <c r="L126" s="6"/>
      <c r="M126" s="6"/>
      <c r="N126" s="7">
        <v>394</v>
      </c>
      <c r="O126" s="6"/>
      <c r="P126" s="6"/>
    </row>
    <row r="127" spans="1:16" x14ac:dyDescent="0.2">
      <c r="A127" s="8" t="s">
        <v>16</v>
      </c>
      <c r="B127" s="9">
        <v>2791</v>
      </c>
      <c r="C127" s="6"/>
      <c r="D127" s="7"/>
      <c r="E127" s="7">
        <v>648</v>
      </c>
      <c r="F127" s="6"/>
      <c r="G127" s="7"/>
      <c r="H127" s="7">
        <v>634</v>
      </c>
      <c r="I127" s="6"/>
      <c r="J127" s="7"/>
      <c r="K127" s="7">
        <v>175</v>
      </c>
      <c r="L127" s="6"/>
      <c r="M127" s="7"/>
      <c r="N127" s="7">
        <v>1055</v>
      </c>
      <c r="O127" s="6"/>
      <c r="P127" s="7"/>
    </row>
    <row r="128" spans="1:16" x14ac:dyDescent="0.2">
      <c r="A128" s="8" t="s">
        <v>15</v>
      </c>
      <c r="B128" s="7">
        <v>603</v>
      </c>
      <c r="C128" s="6"/>
      <c r="D128" s="6"/>
      <c r="E128" s="7">
        <v>222</v>
      </c>
      <c r="F128" s="6"/>
      <c r="G128" s="6"/>
      <c r="H128" s="7">
        <v>141</v>
      </c>
      <c r="I128" s="6"/>
      <c r="J128" s="6"/>
      <c r="K128" s="7">
        <v>35</v>
      </c>
      <c r="L128" s="6"/>
      <c r="M128" s="6"/>
      <c r="N128" s="7">
        <v>127</v>
      </c>
      <c r="O128" s="6"/>
      <c r="P128" s="6"/>
    </row>
    <row r="129" spans="1:16" x14ac:dyDescent="0.2">
      <c r="A129" s="8" t="s">
        <v>14</v>
      </c>
      <c r="B129" s="7">
        <v>485</v>
      </c>
      <c r="C129" s="6"/>
      <c r="D129" s="6"/>
      <c r="E129" s="7">
        <v>107</v>
      </c>
      <c r="F129" s="6"/>
      <c r="G129" s="6"/>
      <c r="H129" s="7">
        <v>145</v>
      </c>
      <c r="I129" s="6"/>
      <c r="J129" s="6"/>
      <c r="K129" s="7">
        <v>100</v>
      </c>
      <c r="L129" s="6"/>
      <c r="M129" s="6"/>
      <c r="N129" s="7">
        <v>219</v>
      </c>
      <c r="O129" s="6"/>
      <c r="P129" s="6"/>
    </row>
    <row r="130" spans="1:16" x14ac:dyDescent="0.2">
      <c r="A130" s="8" t="s">
        <v>13</v>
      </c>
      <c r="B130" s="7">
        <v>470</v>
      </c>
      <c r="C130" s="6"/>
      <c r="D130" s="6"/>
      <c r="E130" s="7">
        <v>106</v>
      </c>
      <c r="F130" s="6"/>
      <c r="G130" s="6"/>
      <c r="H130" s="7">
        <v>121</v>
      </c>
      <c r="I130" s="6"/>
      <c r="J130" s="6"/>
      <c r="K130" s="7">
        <v>37</v>
      </c>
      <c r="L130" s="6"/>
      <c r="M130" s="6"/>
      <c r="N130" s="7">
        <v>131</v>
      </c>
      <c r="O130" s="6"/>
      <c r="P130" s="6"/>
    </row>
    <row r="131" spans="1:16" x14ac:dyDescent="0.2">
      <c r="A131" s="8" t="s">
        <v>12</v>
      </c>
      <c r="B131" s="7">
        <v>47</v>
      </c>
      <c r="C131" s="6"/>
      <c r="D131" s="6"/>
      <c r="E131" s="7">
        <v>22</v>
      </c>
      <c r="F131" s="6"/>
      <c r="G131" s="6"/>
      <c r="H131" s="7">
        <v>12</v>
      </c>
      <c r="I131" s="6"/>
      <c r="J131" s="6"/>
      <c r="K131" s="7">
        <v>13</v>
      </c>
      <c r="L131" s="6"/>
      <c r="M131" s="6"/>
      <c r="N131" s="7">
        <v>10</v>
      </c>
      <c r="O131" s="6"/>
      <c r="P131" s="6"/>
    </row>
    <row r="132" spans="1:16" x14ac:dyDescent="0.2">
      <c r="A132" s="8" t="s">
        <v>11</v>
      </c>
      <c r="B132" s="7">
        <v>925</v>
      </c>
      <c r="C132" s="6"/>
      <c r="D132" s="6"/>
      <c r="E132" s="7">
        <v>352</v>
      </c>
      <c r="F132" s="6"/>
      <c r="G132" s="6"/>
      <c r="H132" s="7">
        <v>67</v>
      </c>
      <c r="I132" s="6"/>
      <c r="J132" s="6"/>
      <c r="K132" s="7">
        <v>62</v>
      </c>
      <c r="L132" s="6"/>
      <c r="M132" s="6"/>
      <c r="N132" s="7">
        <v>293</v>
      </c>
      <c r="O132" s="6"/>
      <c r="P132" s="6"/>
    </row>
    <row r="133" spans="1:16" x14ac:dyDescent="0.2">
      <c r="A133" s="8" t="s">
        <v>10</v>
      </c>
      <c r="B133" s="7">
        <v>2760</v>
      </c>
      <c r="C133" s="6"/>
      <c r="D133" s="6"/>
      <c r="E133" s="7">
        <v>592</v>
      </c>
      <c r="F133" s="6"/>
      <c r="G133" s="6"/>
      <c r="H133" s="7">
        <v>839</v>
      </c>
      <c r="I133" s="6"/>
      <c r="J133" s="6"/>
      <c r="K133" s="7">
        <v>223</v>
      </c>
      <c r="L133" s="6"/>
      <c r="M133" s="6"/>
      <c r="N133" s="7">
        <v>938</v>
      </c>
      <c r="O133" s="6"/>
      <c r="P133" s="6"/>
    </row>
    <row r="134" spans="1:16" x14ac:dyDescent="0.2">
      <c r="A134" s="8" t="s">
        <v>9</v>
      </c>
      <c r="B134" s="7">
        <v>3</v>
      </c>
      <c r="C134" s="6"/>
      <c r="D134" s="6"/>
      <c r="E134" s="7">
        <v>68</v>
      </c>
      <c r="F134" s="6"/>
      <c r="G134" s="6"/>
      <c r="H134" s="7">
        <v>621</v>
      </c>
      <c r="I134" s="6"/>
      <c r="J134" s="6"/>
      <c r="K134" s="7">
        <v>3</v>
      </c>
      <c r="L134" s="6"/>
      <c r="M134" s="6"/>
      <c r="N134" s="7">
        <v>1209</v>
      </c>
      <c r="O134" s="6"/>
      <c r="P134" s="6"/>
    </row>
    <row r="135" spans="1:16" x14ac:dyDescent="0.2">
      <c r="A135" s="8" t="s">
        <v>8</v>
      </c>
      <c r="B135" s="7">
        <v>1285</v>
      </c>
      <c r="C135" s="6"/>
      <c r="D135" s="6"/>
      <c r="E135" s="7">
        <v>436</v>
      </c>
      <c r="F135" s="6"/>
      <c r="G135" s="6"/>
      <c r="H135" s="7">
        <v>593</v>
      </c>
      <c r="I135" s="6"/>
      <c r="J135" s="6"/>
      <c r="K135" s="7">
        <v>108</v>
      </c>
      <c r="L135" s="6"/>
      <c r="M135" s="6"/>
      <c r="N135" s="7">
        <v>490</v>
      </c>
      <c r="O135" s="6"/>
      <c r="P135" s="6"/>
    </row>
    <row r="136" spans="1:16" x14ac:dyDescent="0.2">
      <c r="A136" s="8" t="s">
        <v>7</v>
      </c>
      <c r="B136" s="7"/>
      <c r="C136" s="6"/>
      <c r="D136" s="6"/>
      <c r="E136" s="7"/>
      <c r="F136" s="6"/>
      <c r="G136" s="6"/>
      <c r="H136" s="7"/>
      <c r="I136" s="6"/>
      <c r="J136" s="6"/>
      <c r="K136" s="7"/>
      <c r="L136" s="6"/>
      <c r="M136" s="6"/>
      <c r="N136" s="7"/>
      <c r="O136" s="6"/>
      <c r="P136" s="6"/>
    </row>
    <row r="137" spans="1:16" x14ac:dyDescent="0.2">
      <c r="A137" s="8" t="s">
        <v>6</v>
      </c>
      <c r="B137" s="7">
        <v>265</v>
      </c>
      <c r="C137" s="6"/>
      <c r="D137" s="6"/>
      <c r="E137" s="7">
        <v>299</v>
      </c>
      <c r="F137" s="6"/>
      <c r="G137" s="6"/>
      <c r="H137" s="7"/>
      <c r="I137" s="6"/>
      <c r="J137" s="6"/>
      <c r="K137" s="7">
        <v>467</v>
      </c>
      <c r="L137" s="6"/>
      <c r="M137" s="6"/>
      <c r="N137" s="7">
        <v>97</v>
      </c>
      <c r="O137" s="6"/>
      <c r="P137" s="6"/>
    </row>
    <row r="138" spans="1:16" x14ac:dyDescent="0.2">
      <c r="A138" s="8" t="s">
        <v>5</v>
      </c>
      <c r="B138" s="7">
        <v>11</v>
      </c>
      <c r="C138" s="6"/>
      <c r="D138" s="6"/>
      <c r="E138" s="7">
        <v>7</v>
      </c>
      <c r="F138" s="6"/>
      <c r="G138" s="6"/>
      <c r="H138" s="7"/>
      <c r="I138" s="6"/>
      <c r="J138" s="6"/>
      <c r="K138" s="7">
        <v>449</v>
      </c>
      <c r="L138" s="6"/>
      <c r="M138" s="6"/>
      <c r="N138" s="7">
        <v>661</v>
      </c>
      <c r="O138" s="6"/>
      <c r="P138" s="6"/>
    </row>
    <row r="139" spans="1:16" x14ac:dyDescent="0.2">
      <c r="A139" s="8" t="s">
        <v>4</v>
      </c>
      <c r="B139" s="7"/>
      <c r="C139" s="6"/>
      <c r="D139" s="6"/>
      <c r="E139" s="7"/>
      <c r="F139" s="6"/>
      <c r="G139" s="6"/>
      <c r="H139" s="7"/>
      <c r="I139" s="6"/>
      <c r="J139" s="6"/>
      <c r="K139" s="7"/>
      <c r="L139" s="6"/>
      <c r="M139" s="6"/>
      <c r="N139" s="7"/>
      <c r="O139" s="6"/>
      <c r="P139" s="6"/>
    </row>
    <row r="140" spans="1:16" x14ac:dyDescent="0.2">
      <c r="A140" s="8" t="s">
        <v>3</v>
      </c>
      <c r="B140" s="7"/>
      <c r="C140" s="6"/>
      <c r="D140" s="6">
        <v>9856</v>
      </c>
      <c r="E140" s="7"/>
      <c r="F140" s="6"/>
      <c r="G140" s="6">
        <v>2909</v>
      </c>
      <c r="H140" s="7"/>
      <c r="I140" s="6"/>
      <c r="J140" s="6">
        <v>2250</v>
      </c>
      <c r="K140" s="7"/>
      <c r="L140" s="6"/>
      <c r="M140" s="6">
        <v>1233</v>
      </c>
      <c r="N140" s="7"/>
      <c r="O140" s="6"/>
      <c r="P140" s="6">
        <v>4317</v>
      </c>
    </row>
    <row r="141" spans="1:16" ht="24" x14ac:dyDescent="0.2">
      <c r="A141" s="8" t="s">
        <v>2</v>
      </c>
      <c r="B141" s="7">
        <v>266</v>
      </c>
      <c r="C141" s="6"/>
      <c r="D141" s="6"/>
      <c r="E141" s="7">
        <v>747</v>
      </c>
      <c r="F141" s="6"/>
      <c r="G141" s="6"/>
      <c r="H141" s="7">
        <v>174</v>
      </c>
      <c r="I141" s="6"/>
      <c r="J141" s="6"/>
      <c r="K141" s="7">
        <v>35</v>
      </c>
      <c r="L141" s="6"/>
      <c r="M141" s="6"/>
      <c r="N141" s="7">
        <v>411</v>
      </c>
      <c r="O141" s="6"/>
      <c r="P141" s="6"/>
    </row>
    <row r="142" spans="1:16" x14ac:dyDescent="0.2">
      <c r="A142" s="8" t="s">
        <v>1</v>
      </c>
      <c r="B142" s="7">
        <v>3235</v>
      </c>
      <c r="C142" s="6"/>
      <c r="D142" s="6">
        <v>360</v>
      </c>
      <c r="E142" s="7">
        <v>946</v>
      </c>
      <c r="F142" s="6"/>
      <c r="G142" s="6">
        <v>105</v>
      </c>
      <c r="H142" s="7">
        <v>706</v>
      </c>
      <c r="I142" s="6"/>
      <c r="J142" s="6">
        <v>78</v>
      </c>
      <c r="K142" s="7">
        <v>214</v>
      </c>
      <c r="L142" s="6"/>
      <c r="M142" s="6">
        <v>24</v>
      </c>
      <c r="N142" s="7">
        <v>948</v>
      </c>
      <c r="O142" s="6"/>
      <c r="P142" s="6">
        <v>105</v>
      </c>
    </row>
    <row r="143" spans="1:16" s="2" customFormat="1" ht="12" x14ac:dyDescent="0.2">
      <c r="A143" s="5" t="s">
        <v>0</v>
      </c>
      <c r="B143" s="4">
        <v>1257332</v>
      </c>
      <c r="C143" s="4">
        <v>331934</v>
      </c>
      <c r="D143" s="4">
        <v>1641272</v>
      </c>
      <c r="E143" s="4">
        <v>837441</v>
      </c>
      <c r="F143" s="4">
        <v>241563</v>
      </c>
      <c r="G143" s="4">
        <v>1062507</v>
      </c>
      <c r="H143" s="4">
        <v>453506</v>
      </c>
      <c r="I143" s="4">
        <v>116472</v>
      </c>
      <c r="J143" s="4">
        <v>521574</v>
      </c>
      <c r="K143" s="4">
        <v>590171</v>
      </c>
      <c r="L143" s="4">
        <v>135037</v>
      </c>
      <c r="M143" s="4">
        <v>575392</v>
      </c>
      <c r="N143" s="4">
        <v>899083</v>
      </c>
      <c r="O143" s="4">
        <v>249855</v>
      </c>
      <c r="P143" s="4">
        <v>1077076</v>
      </c>
    </row>
  </sheetData>
  <mergeCells count="7">
    <mergeCell ref="M1:P1"/>
    <mergeCell ref="A2:P2"/>
    <mergeCell ref="B3:D3"/>
    <mergeCell ref="E3:G3"/>
    <mergeCell ref="H3:J3"/>
    <mergeCell ref="K3:M3"/>
    <mergeCell ref="N3:P3"/>
  </mergeCells>
  <pageMargins left="0.39370078740157483" right="0.39370078740157483" top="0.78740157480314965" bottom="0.78740157480314965" header="0.51181102362204722" footer="0.51181102362204722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0"/>
  <sheetViews>
    <sheetView view="pageBreakPreview" topLeftCell="A136" zoomScale="60" zoomScaleNormal="66" workbookViewId="0">
      <selection activeCell="Y9" sqref="Y9"/>
    </sheetView>
  </sheetViews>
  <sheetFormatPr defaultColWidth="9.140625" defaultRowHeight="15" x14ac:dyDescent="0.25"/>
  <cols>
    <col min="1" max="1" width="14.5703125" style="23" customWidth="1"/>
    <col min="2" max="2" width="5.85546875" style="23" customWidth="1"/>
    <col min="3" max="3" width="14.28515625" style="23" customWidth="1"/>
    <col min="4" max="4" width="6.42578125" style="23" customWidth="1"/>
    <col min="5" max="5" width="13.28515625" style="23" customWidth="1"/>
    <col min="6" max="6" width="7.5703125" style="23" customWidth="1"/>
    <col min="7" max="7" width="12.140625" style="23" customWidth="1"/>
    <col min="8" max="8" width="6.140625" style="23" customWidth="1"/>
    <col min="9" max="9" width="13.42578125" style="23" customWidth="1"/>
    <col min="10" max="10" width="8.7109375" style="23" customWidth="1"/>
    <col min="11" max="11" width="14" style="23" customWidth="1"/>
    <col min="12" max="12" width="7.28515625" style="23" customWidth="1"/>
    <col min="13" max="13" width="13" style="23" customWidth="1"/>
    <col min="14" max="14" width="7.5703125" style="23" customWidth="1"/>
    <col min="15" max="15" width="12.5703125" style="23" customWidth="1"/>
    <col min="16" max="16" width="6.5703125" style="23" customWidth="1"/>
    <col min="17" max="17" width="14.42578125" style="23" customWidth="1"/>
    <col min="18" max="18" width="7.140625" style="23" customWidth="1"/>
    <col min="19" max="19" width="13.85546875" style="23" customWidth="1"/>
    <col min="20" max="20" width="5.85546875" style="23" customWidth="1"/>
    <col min="21" max="21" width="14.140625" style="23" customWidth="1"/>
    <col min="22" max="22" width="6.85546875" style="23" customWidth="1"/>
    <col min="23" max="23" width="13.7109375" style="23" customWidth="1"/>
    <col min="24" max="24" width="7.28515625" style="23" customWidth="1"/>
    <col min="25" max="25" width="13.5703125" style="23" customWidth="1"/>
    <col min="26" max="26" width="7.28515625" style="23" customWidth="1"/>
    <col min="27" max="27" width="13.7109375" style="23" customWidth="1"/>
    <col min="28" max="28" width="7.140625" style="23" customWidth="1"/>
    <col min="29" max="30" width="9" style="23" customWidth="1"/>
    <col min="31" max="31" width="11.85546875" style="23" customWidth="1"/>
    <col min="32" max="32" width="7.140625" style="23" customWidth="1"/>
    <col min="33" max="33" width="12.5703125" style="23" customWidth="1"/>
    <col min="34" max="34" width="6.42578125" style="23" customWidth="1"/>
    <col min="35" max="35" width="15.42578125" style="23" customWidth="1"/>
    <col min="36" max="47" width="9" style="23" customWidth="1"/>
    <col min="257" max="257" width="12.85546875" customWidth="1"/>
    <col min="258" max="258" width="4.140625" customWidth="1"/>
    <col min="259" max="260" width="9" customWidth="1"/>
    <col min="261" max="261" width="10.42578125" customWidth="1"/>
    <col min="262" max="262" width="9" customWidth="1"/>
    <col min="263" max="263" width="10.7109375" customWidth="1"/>
    <col min="264" max="264" width="9" customWidth="1"/>
    <col min="265" max="265" width="13.42578125" customWidth="1"/>
    <col min="266" max="266" width="9" customWidth="1"/>
    <col min="267" max="267" width="10.7109375" customWidth="1"/>
    <col min="268" max="290" width="9" customWidth="1"/>
    <col min="291" max="291" width="15.42578125" customWidth="1"/>
    <col min="292" max="303" width="9" customWidth="1"/>
    <col min="513" max="513" width="12.85546875" customWidth="1"/>
    <col min="514" max="514" width="4.140625" customWidth="1"/>
    <col min="515" max="516" width="9" customWidth="1"/>
    <col min="517" max="517" width="10.42578125" customWidth="1"/>
    <col min="518" max="518" width="9" customWidth="1"/>
    <col min="519" max="519" width="10.7109375" customWidth="1"/>
    <col min="520" max="520" width="9" customWidth="1"/>
    <col min="521" max="521" width="13.42578125" customWidth="1"/>
    <col min="522" max="522" width="9" customWidth="1"/>
    <col min="523" max="523" width="10.7109375" customWidth="1"/>
    <col min="524" max="546" width="9" customWidth="1"/>
    <col min="547" max="547" width="15.42578125" customWidth="1"/>
    <col min="548" max="559" width="9" customWidth="1"/>
    <col min="769" max="769" width="12.85546875" customWidth="1"/>
    <col min="770" max="770" width="4.140625" customWidth="1"/>
    <col min="771" max="772" width="9" customWidth="1"/>
    <col min="773" max="773" width="10.42578125" customWidth="1"/>
    <col min="774" max="774" width="9" customWidth="1"/>
    <col min="775" max="775" width="10.7109375" customWidth="1"/>
    <col min="776" max="776" width="9" customWidth="1"/>
    <col min="777" max="777" width="13.42578125" customWidth="1"/>
    <col min="778" max="778" width="9" customWidth="1"/>
    <col min="779" max="779" width="10.7109375" customWidth="1"/>
    <col min="780" max="802" width="9" customWidth="1"/>
    <col min="803" max="803" width="15.42578125" customWidth="1"/>
    <col min="804" max="815" width="9" customWidth="1"/>
    <col min="1025" max="1025" width="12.85546875" customWidth="1"/>
    <col min="1026" max="1026" width="4.140625" customWidth="1"/>
    <col min="1027" max="1028" width="9" customWidth="1"/>
    <col min="1029" max="1029" width="10.42578125" customWidth="1"/>
    <col min="1030" max="1030" width="9" customWidth="1"/>
    <col min="1031" max="1031" width="10.7109375" customWidth="1"/>
    <col min="1032" max="1032" width="9" customWidth="1"/>
    <col min="1033" max="1033" width="13.42578125" customWidth="1"/>
    <col min="1034" max="1034" width="9" customWidth="1"/>
    <col min="1035" max="1035" width="10.7109375" customWidth="1"/>
    <col min="1036" max="1058" width="9" customWidth="1"/>
    <col min="1059" max="1059" width="15.42578125" customWidth="1"/>
    <col min="1060" max="1071" width="9" customWidth="1"/>
    <col min="1281" max="1281" width="12.85546875" customWidth="1"/>
    <col min="1282" max="1282" width="4.140625" customWidth="1"/>
    <col min="1283" max="1284" width="9" customWidth="1"/>
    <col min="1285" max="1285" width="10.42578125" customWidth="1"/>
    <col min="1286" max="1286" width="9" customWidth="1"/>
    <col min="1287" max="1287" width="10.7109375" customWidth="1"/>
    <col min="1288" max="1288" width="9" customWidth="1"/>
    <col min="1289" max="1289" width="13.42578125" customWidth="1"/>
    <col min="1290" max="1290" width="9" customWidth="1"/>
    <col min="1291" max="1291" width="10.7109375" customWidth="1"/>
    <col min="1292" max="1314" width="9" customWidth="1"/>
    <col min="1315" max="1315" width="15.42578125" customWidth="1"/>
    <col min="1316" max="1327" width="9" customWidth="1"/>
    <col min="1537" max="1537" width="12.85546875" customWidth="1"/>
    <col min="1538" max="1538" width="4.140625" customWidth="1"/>
    <col min="1539" max="1540" width="9" customWidth="1"/>
    <col min="1541" max="1541" width="10.42578125" customWidth="1"/>
    <col min="1542" max="1542" width="9" customWidth="1"/>
    <col min="1543" max="1543" width="10.7109375" customWidth="1"/>
    <col min="1544" max="1544" width="9" customWidth="1"/>
    <col min="1545" max="1545" width="13.42578125" customWidth="1"/>
    <col min="1546" max="1546" width="9" customWidth="1"/>
    <col min="1547" max="1547" width="10.7109375" customWidth="1"/>
    <col min="1548" max="1570" width="9" customWidth="1"/>
    <col min="1571" max="1571" width="15.42578125" customWidth="1"/>
    <col min="1572" max="1583" width="9" customWidth="1"/>
    <col min="1793" max="1793" width="12.85546875" customWidth="1"/>
    <col min="1794" max="1794" width="4.140625" customWidth="1"/>
    <col min="1795" max="1796" width="9" customWidth="1"/>
    <col min="1797" max="1797" width="10.42578125" customWidth="1"/>
    <col min="1798" max="1798" width="9" customWidth="1"/>
    <col min="1799" max="1799" width="10.7109375" customWidth="1"/>
    <col min="1800" max="1800" width="9" customWidth="1"/>
    <col min="1801" max="1801" width="13.42578125" customWidth="1"/>
    <col min="1802" max="1802" width="9" customWidth="1"/>
    <col min="1803" max="1803" width="10.7109375" customWidth="1"/>
    <col min="1804" max="1826" width="9" customWidth="1"/>
    <col min="1827" max="1827" width="15.42578125" customWidth="1"/>
    <col min="1828" max="1839" width="9" customWidth="1"/>
    <col min="2049" max="2049" width="12.85546875" customWidth="1"/>
    <col min="2050" max="2050" width="4.140625" customWidth="1"/>
    <col min="2051" max="2052" width="9" customWidth="1"/>
    <col min="2053" max="2053" width="10.42578125" customWidth="1"/>
    <col min="2054" max="2054" width="9" customWidth="1"/>
    <col min="2055" max="2055" width="10.7109375" customWidth="1"/>
    <col min="2056" max="2056" width="9" customWidth="1"/>
    <col min="2057" max="2057" width="13.42578125" customWidth="1"/>
    <col min="2058" max="2058" width="9" customWidth="1"/>
    <col min="2059" max="2059" width="10.7109375" customWidth="1"/>
    <col min="2060" max="2082" width="9" customWidth="1"/>
    <col min="2083" max="2083" width="15.42578125" customWidth="1"/>
    <col min="2084" max="2095" width="9" customWidth="1"/>
    <col min="2305" max="2305" width="12.85546875" customWidth="1"/>
    <col min="2306" max="2306" width="4.140625" customWidth="1"/>
    <col min="2307" max="2308" width="9" customWidth="1"/>
    <col min="2309" max="2309" width="10.42578125" customWidth="1"/>
    <col min="2310" max="2310" width="9" customWidth="1"/>
    <col min="2311" max="2311" width="10.7109375" customWidth="1"/>
    <col min="2312" max="2312" width="9" customWidth="1"/>
    <col min="2313" max="2313" width="13.42578125" customWidth="1"/>
    <col min="2314" max="2314" width="9" customWidth="1"/>
    <col min="2315" max="2315" width="10.7109375" customWidth="1"/>
    <col min="2316" max="2338" width="9" customWidth="1"/>
    <col min="2339" max="2339" width="15.42578125" customWidth="1"/>
    <col min="2340" max="2351" width="9" customWidth="1"/>
    <col min="2561" max="2561" width="12.85546875" customWidth="1"/>
    <col min="2562" max="2562" width="4.140625" customWidth="1"/>
    <col min="2563" max="2564" width="9" customWidth="1"/>
    <col min="2565" max="2565" width="10.42578125" customWidth="1"/>
    <col min="2566" max="2566" width="9" customWidth="1"/>
    <col min="2567" max="2567" width="10.7109375" customWidth="1"/>
    <col min="2568" max="2568" width="9" customWidth="1"/>
    <col min="2569" max="2569" width="13.42578125" customWidth="1"/>
    <col min="2570" max="2570" width="9" customWidth="1"/>
    <col min="2571" max="2571" width="10.7109375" customWidth="1"/>
    <col min="2572" max="2594" width="9" customWidth="1"/>
    <col min="2595" max="2595" width="15.42578125" customWidth="1"/>
    <col min="2596" max="2607" width="9" customWidth="1"/>
    <col min="2817" max="2817" width="12.85546875" customWidth="1"/>
    <col min="2818" max="2818" width="4.140625" customWidth="1"/>
    <col min="2819" max="2820" width="9" customWidth="1"/>
    <col min="2821" max="2821" width="10.42578125" customWidth="1"/>
    <col min="2822" max="2822" width="9" customWidth="1"/>
    <col min="2823" max="2823" width="10.7109375" customWidth="1"/>
    <col min="2824" max="2824" width="9" customWidth="1"/>
    <col min="2825" max="2825" width="13.42578125" customWidth="1"/>
    <col min="2826" max="2826" width="9" customWidth="1"/>
    <col min="2827" max="2827" width="10.7109375" customWidth="1"/>
    <col min="2828" max="2850" width="9" customWidth="1"/>
    <col min="2851" max="2851" width="15.42578125" customWidth="1"/>
    <col min="2852" max="2863" width="9" customWidth="1"/>
    <col min="3073" max="3073" width="12.85546875" customWidth="1"/>
    <col min="3074" max="3074" width="4.140625" customWidth="1"/>
    <col min="3075" max="3076" width="9" customWidth="1"/>
    <col min="3077" max="3077" width="10.42578125" customWidth="1"/>
    <col min="3078" max="3078" width="9" customWidth="1"/>
    <col min="3079" max="3079" width="10.7109375" customWidth="1"/>
    <col min="3080" max="3080" width="9" customWidth="1"/>
    <col min="3081" max="3081" width="13.42578125" customWidth="1"/>
    <col min="3082" max="3082" width="9" customWidth="1"/>
    <col min="3083" max="3083" width="10.7109375" customWidth="1"/>
    <col min="3084" max="3106" width="9" customWidth="1"/>
    <col min="3107" max="3107" width="15.42578125" customWidth="1"/>
    <col min="3108" max="3119" width="9" customWidth="1"/>
    <col min="3329" max="3329" width="12.85546875" customWidth="1"/>
    <col min="3330" max="3330" width="4.140625" customWidth="1"/>
    <col min="3331" max="3332" width="9" customWidth="1"/>
    <col min="3333" max="3333" width="10.42578125" customWidth="1"/>
    <col min="3334" max="3334" width="9" customWidth="1"/>
    <col min="3335" max="3335" width="10.7109375" customWidth="1"/>
    <col min="3336" max="3336" width="9" customWidth="1"/>
    <col min="3337" max="3337" width="13.42578125" customWidth="1"/>
    <col min="3338" max="3338" width="9" customWidth="1"/>
    <col min="3339" max="3339" width="10.7109375" customWidth="1"/>
    <col min="3340" max="3362" width="9" customWidth="1"/>
    <col min="3363" max="3363" width="15.42578125" customWidth="1"/>
    <col min="3364" max="3375" width="9" customWidth="1"/>
    <col min="3585" max="3585" width="12.85546875" customWidth="1"/>
    <col min="3586" max="3586" width="4.140625" customWidth="1"/>
    <col min="3587" max="3588" width="9" customWidth="1"/>
    <col min="3589" max="3589" width="10.42578125" customWidth="1"/>
    <col min="3590" max="3590" width="9" customWidth="1"/>
    <col min="3591" max="3591" width="10.7109375" customWidth="1"/>
    <col min="3592" max="3592" width="9" customWidth="1"/>
    <col min="3593" max="3593" width="13.42578125" customWidth="1"/>
    <col min="3594" max="3594" width="9" customWidth="1"/>
    <col min="3595" max="3595" width="10.7109375" customWidth="1"/>
    <col min="3596" max="3618" width="9" customWidth="1"/>
    <col min="3619" max="3619" width="15.42578125" customWidth="1"/>
    <col min="3620" max="3631" width="9" customWidth="1"/>
    <col min="3841" max="3841" width="12.85546875" customWidth="1"/>
    <col min="3842" max="3842" width="4.140625" customWidth="1"/>
    <col min="3843" max="3844" width="9" customWidth="1"/>
    <col min="3845" max="3845" width="10.42578125" customWidth="1"/>
    <col min="3846" max="3846" width="9" customWidth="1"/>
    <col min="3847" max="3847" width="10.7109375" customWidth="1"/>
    <col min="3848" max="3848" width="9" customWidth="1"/>
    <col min="3849" max="3849" width="13.42578125" customWidth="1"/>
    <col min="3850" max="3850" width="9" customWidth="1"/>
    <col min="3851" max="3851" width="10.7109375" customWidth="1"/>
    <col min="3852" max="3874" width="9" customWidth="1"/>
    <col min="3875" max="3875" width="15.42578125" customWidth="1"/>
    <col min="3876" max="3887" width="9" customWidth="1"/>
    <col min="4097" max="4097" width="12.85546875" customWidth="1"/>
    <col min="4098" max="4098" width="4.140625" customWidth="1"/>
    <col min="4099" max="4100" width="9" customWidth="1"/>
    <col min="4101" max="4101" width="10.42578125" customWidth="1"/>
    <col min="4102" max="4102" width="9" customWidth="1"/>
    <col min="4103" max="4103" width="10.7109375" customWidth="1"/>
    <col min="4104" max="4104" width="9" customWidth="1"/>
    <col min="4105" max="4105" width="13.42578125" customWidth="1"/>
    <col min="4106" max="4106" width="9" customWidth="1"/>
    <col min="4107" max="4107" width="10.7109375" customWidth="1"/>
    <col min="4108" max="4130" width="9" customWidth="1"/>
    <col min="4131" max="4131" width="15.42578125" customWidth="1"/>
    <col min="4132" max="4143" width="9" customWidth="1"/>
    <col min="4353" max="4353" width="12.85546875" customWidth="1"/>
    <col min="4354" max="4354" width="4.140625" customWidth="1"/>
    <col min="4355" max="4356" width="9" customWidth="1"/>
    <col min="4357" max="4357" width="10.42578125" customWidth="1"/>
    <col min="4358" max="4358" width="9" customWidth="1"/>
    <col min="4359" max="4359" width="10.7109375" customWidth="1"/>
    <col min="4360" max="4360" width="9" customWidth="1"/>
    <col min="4361" max="4361" width="13.42578125" customWidth="1"/>
    <col min="4362" max="4362" width="9" customWidth="1"/>
    <col min="4363" max="4363" width="10.7109375" customWidth="1"/>
    <col min="4364" max="4386" width="9" customWidth="1"/>
    <col min="4387" max="4387" width="15.42578125" customWidth="1"/>
    <col min="4388" max="4399" width="9" customWidth="1"/>
    <col min="4609" max="4609" width="12.85546875" customWidth="1"/>
    <col min="4610" max="4610" width="4.140625" customWidth="1"/>
    <col min="4611" max="4612" width="9" customWidth="1"/>
    <col min="4613" max="4613" width="10.42578125" customWidth="1"/>
    <col min="4614" max="4614" width="9" customWidth="1"/>
    <col min="4615" max="4615" width="10.7109375" customWidth="1"/>
    <col min="4616" max="4616" width="9" customWidth="1"/>
    <col min="4617" max="4617" width="13.42578125" customWidth="1"/>
    <col min="4618" max="4618" width="9" customWidth="1"/>
    <col min="4619" max="4619" width="10.7109375" customWidth="1"/>
    <col min="4620" max="4642" width="9" customWidth="1"/>
    <col min="4643" max="4643" width="15.42578125" customWidth="1"/>
    <col min="4644" max="4655" width="9" customWidth="1"/>
    <col min="4865" max="4865" width="12.85546875" customWidth="1"/>
    <col min="4866" max="4866" width="4.140625" customWidth="1"/>
    <col min="4867" max="4868" width="9" customWidth="1"/>
    <col min="4869" max="4869" width="10.42578125" customWidth="1"/>
    <col min="4870" max="4870" width="9" customWidth="1"/>
    <col min="4871" max="4871" width="10.7109375" customWidth="1"/>
    <col min="4872" max="4872" width="9" customWidth="1"/>
    <col min="4873" max="4873" width="13.42578125" customWidth="1"/>
    <col min="4874" max="4874" width="9" customWidth="1"/>
    <col min="4875" max="4875" width="10.7109375" customWidth="1"/>
    <col min="4876" max="4898" width="9" customWidth="1"/>
    <col min="4899" max="4899" width="15.42578125" customWidth="1"/>
    <col min="4900" max="4911" width="9" customWidth="1"/>
    <col min="5121" max="5121" width="12.85546875" customWidth="1"/>
    <col min="5122" max="5122" width="4.140625" customWidth="1"/>
    <col min="5123" max="5124" width="9" customWidth="1"/>
    <col min="5125" max="5125" width="10.42578125" customWidth="1"/>
    <col min="5126" max="5126" width="9" customWidth="1"/>
    <col min="5127" max="5127" width="10.7109375" customWidth="1"/>
    <col min="5128" max="5128" width="9" customWidth="1"/>
    <col min="5129" max="5129" width="13.42578125" customWidth="1"/>
    <col min="5130" max="5130" width="9" customWidth="1"/>
    <col min="5131" max="5131" width="10.7109375" customWidth="1"/>
    <col min="5132" max="5154" width="9" customWidth="1"/>
    <col min="5155" max="5155" width="15.42578125" customWidth="1"/>
    <col min="5156" max="5167" width="9" customWidth="1"/>
    <col min="5377" max="5377" width="12.85546875" customWidth="1"/>
    <col min="5378" max="5378" width="4.140625" customWidth="1"/>
    <col min="5379" max="5380" width="9" customWidth="1"/>
    <col min="5381" max="5381" width="10.42578125" customWidth="1"/>
    <col min="5382" max="5382" width="9" customWidth="1"/>
    <col min="5383" max="5383" width="10.7109375" customWidth="1"/>
    <col min="5384" max="5384" width="9" customWidth="1"/>
    <col min="5385" max="5385" width="13.42578125" customWidth="1"/>
    <col min="5386" max="5386" width="9" customWidth="1"/>
    <col min="5387" max="5387" width="10.7109375" customWidth="1"/>
    <col min="5388" max="5410" width="9" customWidth="1"/>
    <col min="5411" max="5411" width="15.42578125" customWidth="1"/>
    <col min="5412" max="5423" width="9" customWidth="1"/>
    <col min="5633" max="5633" width="12.85546875" customWidth="1"/>
    <col min="5634" max="5634" width="4.140625" customWidth="1"/>
    <col min="5635" max="5636" width="9" customWidth="1"/>
    <col min="5637" max="5637" width="10.42578125" customWidth="1"/>
    <col min="5638" max="5638" width="9" customWidth="1"/>
    <col min="5639" max="5639" width="10.7109375" customWidth="1"/>
    <col min="5640" max="5640" width="9" customWidth="1"/>
    <col min="5641" max="5641" width="13.42578125" customWidth="1"/>
    <col min="5642" max="5642" width="9" customWidth="1"/>
    <col min="5643" max="5643" width="10.7109375" customWidth="1"/>
    <col min="5644" max="5666" width="9" customWidth="1"/>
    <col min="5667" max="5667" width="15.42578125" customWidth="1"/>
    <col min="5668" max="5679" width="9" customWidth="1"/>
    <col min="5889" max="5889" width="12.85546875" customWidth="1"/>
    <col min="5890" max="5890" width="4.140625" customWidth="1"/>
    <col min="5891" max="5892" width="9" customWidth="1"/>
    <col min="5893" max="5893" width="10.42578125" customWidth="1"/>
    <col min="5894" max="5894" width="9" customWidth="1"/>
    <col min="5895" max="5895" width="10.7109375" customWidth="1"/>
    <col min="5896" max="5896" width="9" customWidth="1"/>
    <col min="5897" max="5897" width="13.42578125" customWidth="1"/>
    <col min="5898" max="5898" width="9" customWidth="1"/>
    <col min="5899" max="5899" width="10.7109375" customWidth="1"/>
    <col min="5900" max="5922" width="9" customWidth="1"/>
    <col min="5923" max="5923" width="15.42578125" customWidth="1"/>
    <col min="5924" max="5935" width="9" customWidth="1"/>
    <col min="6145" max="6145" width="12.85546875" customWidth="1"/>
    <col min="6146" max="6146" width="4.140625" customWidth="1"/>
    <col min="6147" max="6148" width="9" customWidth="1"/>
    <col min="6149" max="6149" width="10.42578125" customWidth="1"/>
    <col min="6150" max="6150" width="9" customWidth="1"/>
    <col min="6151" max="6151" width="10.7109375" customWidth="1"/>
    <col min="6152" max="6152" width="9" customWidth="1"/>
    <col min="6153" max="6153" width="13.42578125" customWidth="1"/>
    <col min="6154" max="6154" width="9" customWidth="1"/>
    <col min="6155" max="6155" width="10.7109375" customWidth="1"/>
    <col min="6156" max="6178" width="9" customWidth="1"/>
    <col min="6179" max="6179" width="15.42578125" customWidth="1"/>
    <col min="6180" max="6191" width="9" customWidth="1"/>
    <col min="6401" max="6401" width="12.85546875" customWidth="1"/>
    <col min="6402" max="6402" width="4.140625" customWidth="1"/>
    <col min="6403" max="6404" width="9" customWidth="1"/>
    <col min="6405" max="6405" width="10.42578125" customWidth="1"/>
    <col min="6406" max="6406" width="9" customWidth="1"/>
    <col min="6407" max="6407" width="10.7109375" customWidth="1"/>
    <col min="6408" max="6408" width="9" customWidth="1"/>
    <col min="6409" max="6409" width="13.42578125" customWidth="1"/>
    <col min="6410" max="6410" width="9" customWidth="1"/>
    <col min="6411" max="6411" width="10.7109375" customWidth="1"/>
    <col min="6412" max="6434" width="9" customWidth="1"/>
    <col min="6435" max="6435" width="15.42578125" customWidth="1"/>
    <col min="6436" max="6447" width="9" customWidth="1"/>
    <col min="6657" max="6657" width="12.85546875" customWidth="1"/>
    <col min="6658" max="6658" width="4.140625" customWidth="1"/>
    <col min="6659" max="6660" width="9" customWidth="1"/>
    <col min="6661" max="6661" width="10.42578125" customWidth="1"/>
    <col min="6662" max="6662" width="9" customWidth="1"/>
    <col min="6663" max="6663" width="10.7109375" customWidth="1"/>
    <col min="6664" max="6664" width="9" customWidth="1"/>
    <col min="6665" max="6665" width="13.42578125" customWidth="1"/>
    <col min="6666" max="6666" width="9" customWidth="1"/>
    <col min="6667" max="6667" width="10.7109375" customWidth="1"/>
    <col min="6668" max="6690" width="9" customWidth="1"/>
    <col min="6691" max="6691" width="15.42578125" customWidth="1"/>
    <col min="6692" max="6703" width="9" customWidth="1"/>
    <col min="6913" max="6913" width="12.85546875" customWidth="1"/>
    <col min="6914" max="6914" width="4.140625" customWidth="1"/>
    <col min="6915" max="6916" width="9" customWidth="1"/>
    <col min="6917" max="6917" width="10.42578125" customWidth="1"/>
    <col min="6918" max="6918" width="9" customWidth="1"/>
    <col min="6919" max="6919" width="10.7109375" customWidth="1"/>
    <col min="6920" max="6920" width="9" customWidth="1"/>
    <col min="6921" max="6921" width="13.42578125" customWidth="1"/>
    <col min="6922" max="6922" width="9" customWidth="1"/>
    <col min="6923" max="6923" width="10.7109375" customWidth="1"/>
    <col min="6924" max="6946" width="9" customWidth="1"/>
    <col min="6947" max="6947" width="15.42578125" customWidth="1"/>
    <col min="6948" max="6959" width="9" customWidth="1"/>
    <col min="7169" max="7169" width="12.85546875" customWidth="1"/>
    <col min="7170" max="7170" width="4.140625" customWidth="1"/>
    <col min="7171" max="7172" width="9" customWidth="1"/>
    <col min="7173" max="7173" width="10.42578125" customWidth="1"/>
    <col min="7174" max="7174" width="9" customWidth="1"/>
    <col min="7175" max="7175" width="10.7109375" customWidth="1"/>
    <col min="7176" max="7176" width="9" customWidth="1"/>
    <col min="7177" max="7177" width="13.42578125" customWidth="1"/>
    <col min="7178" max="7178" width="9" customWidth="1"/>
    <col min="7179" max="7179" width="10.7109375" customWidth="1"/>
    <col min="7180" max="7202" width="9" customWidth="1"/>
    <col min="7203" max="7203" width="15.42578125" customWidth="1"/>
    <col min="7204" max="7215" width="9" customWidth="1"/>
    <col min="7425" max="7425" width="12.85546875" customWidth="1"/>
    <col min="7426" max="7426" width="4.140625" customWidth="1"/>
    <col min="7427" max="7428" width="9" customWidth="1"/>
    <col min="7429" max="7429" width="10.42578125" customWidth="1"/>
    <col min="7430" max="7430" width="9" customWidth="1"/>
    <col min="7431" max="7431" width="10.7109375" customWidth="1"/>
    <col min="7432" max="7432" width="9" customWidth="1"/>
    <col min="7433" max="7433" width="13.42578125" customWidth="1"/>
    <col min="7434" max="7434" width="9" customWidth="1"/>
    <col min="7435" max="7435" width="10.7109375" customWidth="1"/>
    <col min="7436" max="7458" width="9" customWidth="1"/>
    <col min="7459" max="7459" width="15.42578125" customWidth="1"/>
    <col min="7460" max="7471" width="9" customWidth="1"/>
    <col min="7681" max="7681" width="12.85546875" customWidth="1"/>
    <col min="7682" max="7682" width="4.140625" customWidth="1"/>
    <col min="7683" max="7684" width="9" customWidth="1"/>
    <col min="7685" max="7685" width="10.42578125" customWidth="1"/>
    <col min="7686" max="7686" width="9" customWidth="1"/>
    <col min="7687" max="7687" width="10.7109375" customWidth="1"/>
    <col min="7688" max="7688" width="9" customWidth="1"/>
    <col min="7689" max="7689" width="13.42578125" customWidth="1"/>
    <col min="7690" max="7690" width="9" customWidth="1"/>
    <col min="7691" max="7691" width="10.7109375" customWidth="1"/>
    <col min="7692" max="7714" width="9" customWidth="1"/>
    <col min="7715" max="7715" width="15.42578125" customWidth="1"/>
    <col min="7716" max="7727" width="9" customWidth="1"/>
    <col min="7937" max="7937" width="12.85546875" customWidth="1"/>
    <col min="7938" max="7938" width="4.140625" customWidth="1"/>
    <col min="7939" max="7940" width="9" customWidth="1"/>
    <col min="7941" max="7941" width="10.42578125" customWidth="1"/>
    <col min="7942" max="7942" width="9" customWidth="1"/>
    <col min="7943" max="7943" width="10.7109375" customWidth="1"/>
    <col min="7944" max="7944" width="9" customWidth="1"/>
    <col min="7945" max="7945" width="13.42578125" customWidth="1"/>
    <col min="7946" max="7946" width="9" customWidth="1"/>
    <col min="7947" max="7947" width="10.7109375" customWidth="1"/>
    <col min="7948" max="7970" width="9" customWidth="1"/>
    <col min="7971" max="7971" width="15.42578125" customWidth="1"/>
    <col min="7972" max="7983" width="9" customWidth="1"/>
    <col min="8193" max="8193" width="12.85546875" customWidth="1"/>
    <col min="8194" max="8194" width="4.140625" customWidth="1"/>
    <col min="8195" max="8196" width="9" customWidth="1"/>
    <col min="8197" max="8197" width="10.42578125" customWidth="1"/>
    <col min="8198" max="8198" width="9" customWidth="1"/>
    <col min="8199" max="8199" width="10.7109375" customWidth="1"/>
    <col min="8200" max="8200" width="9" customWidth="1"/>
    <col min="8201" max="8201" width="13.42578125" customWidth="1"/>
    <col min="8202" max="8202" width="9" customWidth="1"/>
    <col min="8203" max="8203" width="10.7109375" customWidth="1"/>
    <col min="8204" max="8226" width="9" customWidth="1"/>
    <col min="8227" max="8227" width="15.42578125" customWidth="1"/>
    <col min="8228" max="8239" width="9" customWidth="1"/>
    <col min="8449" max="8449" width="12.85546875" customWidth="1"/>
    <col min="8450" max="8450" width="4.140625" customWidth="1"/>
    <col min="8451" max="8452" width="9" customWidth="1"/>
    <col min="8453" max="8453" width="10.42578125" customWidth="1"/>
    <col min="8454" max="8454" width="9" customWidth="1"/>
    <col min="8455" max="8455" width="10.7109375" customWidth="1"/>
    <col min="8456" max="8456" width="9" customWidth="1"/>
    <col min="8457" max="8457" width="13.42578125" customWidth="1"/>
    <col min="8458" max="8458" width="9" customWidth="1"/>
    <col min="8459" max="8459" width="10.7109375" customWidth="1"/>
    <col min="8460" max="8482" width="9" customWidth="1"/>
    <col min="8483" max="8483" width="15.42578125" customWidth="1"/>
    <col min="8484" max="8495" width="9" customWidth="1"/>
    <col min="8705" max="8705" width="12.85546875" customWidth="1"/>
    <col min="8706" max="8706" width="4.140625" customWidth="1"/>
    <col min="8707" max="8708" width="9" customWidth="1"/>
    <col min="8709" max="8709" width="10.42578125" customWidth="1"/>
    <col min="8710" max="8710" width="9" customWidth="1"/>
    <col min="8711" max="8711" width="10.7109375" customWidth="1"/>
    <col min="8712" max="8712" width="9" customWidth="1"/>
    <col min="8713" max="8713" width="13.42578125" customWidth="1"/>
    <col min="8714" max="8714" width="9" customWidth="1"/>
    <col min="8715" max="8715" width="10.7109375" customWidth="1"/>
    <col min="8716" max="8738" width="9" customWidth="1"/>
    <col min="8739" max="8739" width="15.42578125" customWidth="1"/>
    <col min="8740" max="8751" width="9" customWidth="1"/>
    <col min="8961" max="8961" width="12.85546875" customWidth="1"/>
    <col min="8962" max="8962" width="4.140625" customWidth="1"/>
    <col min="8963" max="8964" width="9" customWidth="1"/>
    <col min="8965" max="8965" width="10.42578125" customWidth="1"/>
    <col min="8966" max="8966" width="9" customWidth="1"/>
    <col min="8967" max="8967" width="10.7109375" customWidth="1"/>
    <col min="8968" max="8968" width="9" customWidth="1"/>
    <col min="8969" max="8969" width="13.42578125" customWidth="1"/>
    <col min="8970" max="8970" width="9" customWidth="1"/>
    <col min="8971" max="8971" width="10.7109375" customWidth="1"/>
    <col min="8972" max="8994" width="9" customWidth="1"/>
    <col min="8995" max="8995" width="15.42578125" customWidth="1"/>
    <col min="8996" max="9007" width="9" customWidth="1"/>
    <col min="9217" max="9217" width="12.85546875" customWidth="1"/>
    <col min="9218" max="9218" width="4.140625" customWidth="1"/>
    <col min="9219" max="9220" width="9" customWidth="1"/>
    <col min="9221" max="9221" width="10.42578125" customWidth="1"/>
    <col min="9222" max="9222" width="9" customWidth="1"/>
    <col min="9223" max="9223" width="10.7109375" customWidth="1"/>
    <col min="9224" max="9224" width="9" customWidth="1"/>
    <col min="9225" max="9225" width="13.42578125" customWidth="1"/>
    <col min="9226" max="9226" width="9" customWidth="1"/>
    <col min="9227" max="9227" width="10.7109375" customWidth="1"/>
    <col min="9228" max="9250" width="9" customWidth="1"/>
    <col min="9251" max="9251" width="15.42578125" customWidth="1"/>
    <col min="9252" max="9263" width="9" customWidth="1"/>
    <col min="9473" max="9473" width="12.85546875" customWidth="1"/>
    <col min="9474" max="9474" width="4.140625" customWidth="1"/>
    <col min="9475" max="9476" width="9" customWidth="1"/>
    <col min="9477" max="9477" width="10.42578125" customWidth="1"/>
    <col min="9478" max="9478" width="9" customWidth="1"/>
    <col min="9479" max="9479" width="10.7109375" customWidth="1"/>
    <col min="9480" max="9480" width="9" customWidth="1"/>
    <col min="9481" max="9481" width="13.42578125" customWidth="1"/>
    <col min="9482" max="9482" width="9" customWidth="1"/>
    <col min="9483" max="9483" width="10.7109375" customWidth="1"/>
    <col min="9484" max="9506" width="9" customWidth="1"/>
    <col min="9507" max="9507" width="15.42578125" customWidth="1"/>
    <col min="9508" max="9519" width="9" customWidth="1"/>
    <col min="9729" max="9729" width="12.85546875" customWidth="1"/>
    <col min="9730" max="9730" width="4.140625" customWidth="1"/>
    <col min="9731" max="9732" width="9" customWidth="1"/>
    <col min="9733" max="9733" width="10.42578125" customWidth="1"/>
    <col min="9734" max="9734" width="9" customWidth="1"/>
    <col min="9735" max="9735" width="10.7109375" customWidth="1"/>
    <col min="9736" max="9736" width="9" customWidth="1"/>
    <col min="9737" max="9737" width="13.42578125" customWidth="1"/>
    <col min="9738" max="9738" width="9" customWidth="1"/>
    <col min="9739" max="9739" width="10.7109375" customWidth="1"/>
    <col min="9740" max="9762" width="9" customWidth="1"/>
    <col min="9763" max="9763" width="15.42578125" customWidth="1"/>
    <col min="9764" max="9775" width="9" customWidth="1"/>
    <col min="9985" max="9985" width="12.85546875" customWidth="1"/>
    <col min="9986" max="9986" width="4.140625" customWidth="1"/>
    <col min="9987" max="9988" width="9" customWidth="1"/>
    <col min="9989" max="9989" width="10.42578125" customWidth="1"/>
    <col min="9990" max="9990" width="9" customWidth="1"/>
    <col min="9991" max="9991" width="10.7109375" customWidth="1"/>
    <col min="9992" max="9992" width="9" customWidth="1"/>
    <col min="9993" max="9993" width="13.42578125" customWidth="1"/>
    <col min="9994" max="9994" width="9" customWidth="1"/>
    <col min="9995" max="9995" width="10.7109375" customWidth="1"/>
    <col min="9996" max="10018" width="9" customWidth="1"/>
    <col min="10019" max="10019" width="15.42578125" customWidth="1"/>
    <col min="10020" max="10031" width="9" customWidth="1"/>
    <col min="10241" max="10241" width="12.85546875" customWidth="1"/>
    <col min="10242" max="10242" width="4.140625" customWidth="1"/>
    <col min="10243" max="10244" width="9" customWidth="1"/>
    <col min="10245" max="10245" width="10.42578125" customWidth="1"/>
    <col min="10246" max="10246" width="9" customWidth="1"/>
    <col min="10247" max="10247" width="10.7109375" customWidth="1"/>
    <col min="10248" max="10248" width="9" customWidth="1"/>
    <col min="10249" max="10249" width="13.42578125" customWidth="1"/>
    <col min="10250" max="10250" width="9" customWidth="1"/>
    <col min="10251" max="10251" width="10.7109375" customWidth="1"/>
    <col min="10252" max="10274" width="9" customWidth="1"/>
    <col min="10275" max="10275" width="15.42578125" customWidth="1"/>
    <col min="10276" max="10287" width="9" customWidth="1"/>
    <col min="10497" max="10497" width="12.85546875" customWidth="1"/>
    <col min="10498" max="10498" width="4.140625" customWidth="1"/>
    <col min="10499" max="10500" width="9" customWidth="1"/>
    <col min="10501" max="10501" width="10.42578125" customWidth="1"/>
    <col min="10502" max="10502" width="9" customWidth="1"/>
    <col min="10503" max="10503" width="10.7109375" customWidth="1"/>
    <col min="10504" max="10504" width="9" customWidth="1"/>
    <col min="10505" max="10505" width="13.42578125" customWidth="1"/>
    <col min="10506" max="10506" width="9" customWidth="1"/>
    <col min="10507" max="10507" width="10.7109375" customWidth="1"/>
    <col min="10508" max="10530" width="9" customWidth="1"/>
    <col min="10531" max="10531" width="15.42578125" customWidth="1"/>
    <col min="10532" max="10543" width="9" customWidth="1"/>
    <col min="10753" max="10753" width="12.85546875" customWidth="1"/>
    <col min="10754" max="10754" width="4.140625" customWidth="1"/>
    <col min="10755" max="10756" width="9" customWidth="1"/>
    <col min="10757" max="10757" width="10.42578125" customWidth="1"/>
    <col min="10758" max="10758" width="9" customWidth="1"/>
    <col min="10759" max="10759" width="10.7109375" customWidth="1"/>
    <col min="10760" max="10760" width="9" customWidth="1"/>
    <col min="10761" max="10761" width="13.42578125" customWidth="1"/>
    <col min="10762" max="10762" width="9" customWidth="1"/>
    <col min="10763" max="10763" width="10.7109375" customWidth="1"/>
    <col min="10764" max="10786" width="9" customWidth="1"/>
    <col min="10787" max="10787" width="15.42578125" customWidth="1"/>
    <col min="10788" max="10799" width="9" customWidth="1"/>
    <col min="11009" max="11009" width="12.85546875" customWidth="1"/>
    <col min="11010" max="11010" width="4.140625" customWidth="1"/>
    <col min="11011" max="11012" width="9" customWidth="1"/>
    <col min="11013" max="11013" width="10.42578125" customWidth="1"/>
    <col min="11014" max="11014" width="9" customWidth="1"/>
    <col min="11015" max="11015" width="10.7109375" customWidth="1"/>
    <col min="11016" max="11016" width="9" customWidth="1"/>
    <col min="11017" max="11017" width="13.42578125" customWidth="1"/>
    <col min="11018" max="11018" width="9" customWidth="1"/>
    <col min="11019" max="11019" width="10.7109375" customWidth="1"/>
    <col min="11020" max="11042" width="9" customWidth="1"/>
    <col min="11043" max="11043" width="15.42578125" customWidth="1"/>
    <col min="11044" max="11055" width="9" customWidth="1"/>
    <col min="11265" max="11265" width="12.85546875" customWidth="1"/>
    <col min="11266" max="11266" width="4.140625" customWidth="1"/>
    <col min="11267" max="11268" width="9" customWidth="1"/>
    <col min="11269" max="11269" width="10.42578125" customWidth="1"/>
    <col min="11270" max="11270" width="9" customWidth="1"/>
    <col min="11271" max="11271" width="10.7109375" customWidth="1"/>
    <col min="11272" max="11272" width="9" customWidth="1"/>
    <col min="11273" max="11273" width="13.42578125" customWidth="1"/>
    <col min="11274" max="11274" width="9" customWidth="1"/>
    <col min="11275" max="11275" width="10.7109375" customWidth="1"/>
    <col min="11276" max="11298" width="9" customWidth="1"/>
    <col min="11299" max="11299" width="15.42578125" customWidth="1"/>
    <col min="11300" max="11311" width="9" customWidth="1"/>
    <col min="11521" max="11521" width="12.85546875" customWidth="1"/>
    <col min="11522" max="11522" width="4.140625" customWidth="1"/>
    <col min="11523" max="11524" width="9" customWidth="1"/>
    <col min="11525" max="11525" width="10.42578125" customWidth="1"/>
    <col min="11526" max="11526" width="9" customWidth="1"/>
    <col min="11527" max="11527" width="10.7109375" customWidth="1"/>
    <col min="11528" max="11528" width="9" customWidth="1"/>
    <col min="11529" max="11529" width="13.42578125" customWidth="1"/>
    <col min="11530" max="11530" width="9" customWidth="1"/>
    <col min="11531" max="11531" width="10.7109375" customWidth="1"/>
    <col min="11532" max="11554" width="9" customWidth="1"/>
    <col min="11555" max="11555" width="15.42578125" customWidth="1"/>
    <col min="11556" max="11567" width="9" customWidth="1"/>
    <col min="11777" max="11777" width="12.85546875" customWidth="1"/>
    <col min="11778" max="11778" width="4.140625" customWidth="1"/>
    <col min="11779" max="11780" width="9" customWidth="1"/>
    <col min="11781" max="11781" width="10.42578125" customWidth="1"/>
    <col min="11782" max="11782" width="9" customWidth="1"/>
    <col min="11783" max="11783" width="10.7109375" customWidth="1"/>
    <col min="11784" max="11784" width="9" customWidth="1"/>
    <col min="11785" max="11785" width="13.42578125" customWidth="1"/>
    <col min="11786" max="11786" width="9" customWidth="1"/>
    <col min="11787" max="11787" width="10.7109375" customWidth="1"/>
    <col min="11788" max="11810" width="9" customWidth="1"/>
    <col min="11811" max="11811" width="15.42578125" customWidth="1"/>
    <col min="11812" max="11823" width="9" customWidth="1"/>
    <col min="12033" max="12033" width="12.85546875" customWidth="1"/>
    <col min="12034" max="12034" width="4.140625" customWidth="1"/>
    <col min="12035" max="12036" width="9" customWidth="1"/>
    <col min="12037" max="12037" width="10.42578125" customWidth="1"/>
    <col min="12038" max="12038" width="9" customWidth="1"/>
    <col min="12039" max="12039" width="10.7109375" customWidth="1"/>
    <col min="12040" max="12040" width="9" customWidth="1"/>
    <col min="12041" max="12041" width="13.42578125" customWidth="1"/>
    <col min="12042" max="12042" width="9" customWidth="1"/>
    <col min="12043" max="12043" width="10.7109375" customWidth="1"/>
    <col min="12044" max="12066" width="9" customWidth="1"/>
    <col min="12067" max="12067" width="15.42578125" customWidth="1"/>
    <col min="12068" max="12079" width="9" customWidth="1"/>
    <col min="12289" max="12289" width="12.85546875" customWidth="1"/>
    <col min="12290" max="12290" width="4.140625" customWidth="1"/>
    <col min="12291" max="12292" width="9" customWidth="1"/>
    <col min="12293" max="12293" width="10.42578125" customWidth="1"/>
    <col min="12294" max="12294" width="9" customWidth="1"/>
    <col min="12295" max="12295" width="10.7109375" customWidth="1"/>
    <col min="12296" max="12296" width="9" customWidth="1"/>
    <col min="12297" max="12297" width="13.42578125" customWidth="1"/>
    <col min="12298" max="12298" width="9" customWidth="1"/>
    <col min="12299" max="12299" width="10.7109375" customWidth="1"/>
    <col min="12300" max="12322" width="9" customWidth="1"/>
    <col min="12323" max="12323" width="15.42578125" customWidth="1"/>
    <col min="12324" max="12335" width="9" customWidth="1"/>
    <col min="12545" max="12545" width="12.85546875" customWidth="1"/>
    <col min="12546" max="12546" width="4.140625" customWidth="1"/>
    <col min="12547" max="12548" width="9" customWidth="1"/>
    <col min="12549" max="12549" width="10.42578125" customWidth="1"/>
    <col min="12550" max="12550" width="9" customWidth="1"/>
    <col min="12551" max="12551" width="10.7109375" customWidth="1"/>
    <col min="12552" max="12552" width="9" customWidth="1"/>
    <col min="12553" max="12553" width="13.42578125" customWidth="1"/>
    <col min="12554" max="12554" width="9" customWidth="1"/>
    <col min="12555" max="12555" width="10.7109375" customWidth="1"/>
    <col min="12556" max="12578" width="9" customWidth="1"/>
    <col min="12579" max="12579" width="15.42578125" customWidth="1"/>
    <col min="12580" max="12591" width="9" customWidth="1"/>
    <col min="12801" max="12801" width="12.85546875" customWidth="1"/>
    <col min="12802" max="12802" width="4.140625" customWidth="1"/>
    <col min="12803" max="12804" width="9" customWidth="1"/>
    <col min="12805" max="12805" width="10.42578125" customWidth="1"/>
    <col min="12806" max="12806" width="9" customWidth="1"/>
    <col min="12807" max="12807" width="10.7109375" customWidth="1"/>
    <col min="12808" max="12808" width="9" customWidth="1"/>
    <col min="12809" max="12809" width="13.42578125" customWidth="1"/>
    <col min="12810" max="12810" width="9" customWidth="1"/>
    <col min="12811" max="12811" width="10.7109375" customWidth="1"/>
    <col min="12812" max="12834" width="9" customWidth="1"/>
    <col min="12835" max="12835" width="15.42578125" customWidth="1"/>
    <col min="12836" max="12847" width="9" customWidth="1"/>
    <col min="13057" max="13057" width="12.85546875" customWidth="1"/>
    <col min="13058" max="13058" width="4.140625" customWidth="1"/>
    <col min="13059" max="13060" width="9" customWidth="1"/>
    <col min="13061" max="13061" width="10.42578125" customWidth="1"/>
    <col min="13062" max="13062" width="9" customWidth="1"/>
    <col min="13063" max="13063" width="10.7109375" customWidth="1"/>
    <col min="13064" max="13064" width="9" customWidth="1"/>
    <col min="13065" max="13065" width="13.42578125" customWidth="1"/>
    <col min="13066" max="13066" width="9" customWidth="1"/>
    <col min="13067" max="13067" width="10.7109375" customWidth="1"/>
    <col min="13068" max="13090" width="9" customWidth="1"/>
    <col min="13091" max="13091" width="15.42578125" customWidth="1"/>
    <col min="13092" max="13103" width="9" customWidth="1"/>
    <col min="13313" max="13313" width="12.85546875" customWidth="1"/>
    <col min="13314" max="13314" width="4.140625" customWidth="1"/>
    <col min="13315" max="13316" width="9" customWidth="1"/>
    <col min="13317" max="13317" width="10.42578125" customWidth="1"/>
    <col min="13318" max="13318" width="9" customWidth="1"/>
    <col min="13319" max="13319" width="10.7109375" customWidth="1"/>
    <col min="13320" max="13320" width="9" customWidth="1"/>
    <col min="13321" max="13321" width="13.42578125" customWidth="1"/>
    <col min="13322" max="13322" width="9" customWidth="1"/>
    <col min="13323" max="13323" width="10.7109375" customWidth="1"/>
    <col min="13324" max="13346" width="9" customWidth="1"/>
    <col min="13347" max="13347" width="15.42578125" customWidth="1"/>
    <col min="13348" max="13359" width="9" customWidth="1"/>
    <col min="13569" max="13569" width="12.85546875" customWidth="1"/>
    <col min="13570" max="13570" width="4.140625" customWidth="1"/>
    <col min="13571" max="13572" width="9" customWidth="1"/>
    <col min="13573" max="13573" width="10.42578125" customWidth="1"/>
    <col min="13574" max="13574" width="9" customWidth="1"/>
    <col min="13575" max="13575" width="10.7109375" customWidth="1"/>
    <col min="13576" max="13576" width="9" customWidth="1"/>
    <col min="13577" max="13577" width="13.42578125" customWidth="1"/>
    <col min="13578" max="13578" width="9" customWidth="1"/>
    <col min="13579" max="13579" width="10.7109375" customWidth="1"/>
    <col min="13580" max="13602" width="9" customWidth="1"/>
    <col min="13603" max="13603" width="15.42578125" customWidth="1"/>
    <col min="13604" max="13615" width="9" customWidth="1"/>
    <col min="13825" max="13825" width="12.85546875" customWidth="1"/>
    <col min="13826" max="13826" width="4.140625" customWidth="1"/>
    <col min="13827" max="13828" width="9" customWidth="1"/>
    <col min="13829" max="13829" width="10.42578125" customWidth="1"/>
    <col min="13830" max="13830" width="9" customWidth="1"/>
    <col min="13831" max="13831" width="10.7109375" customWidth="1"/>
    <col min="13832" max="13832" width="9" customWidth="1"/>
    <col min="13833" max="13833" width="13.42578125" customWidth="1"/>
    <col min="13834" max="13834" width="9" customWidth="1"/>
    <col min="13835" max="13835" width="10.7109375" customWidth="1"/>
    <col min="13836" max="13858" width="9" customWidth="1"/>
    <col min="13859" max="13859" width="15.42578125" customWidth="1"/>
    <col min="13860" max="13871" width="9" customWidth="1"/>
    <col min="14081" max="14081" width="12.85546875" customWidth="1"/>
    <col min="14082" max="14082" width="4.140625" customWidth="1"/>
    <col min="14083" max="14084" width="9" customWidth="1"/>
    <col min="14085" max="14085" width="10.42578125" customWidth="1"/>
    <col min="14086" max="14086" width="9" customWidth="1"/>
    <col min="14087" max="14087" width="10.7109375" customWidth="1"/>
    <col min="14088" max="14088" width="9" customWidth="1"/>
    <col min="14089" max="14089" width="13.42578125" customWidth="1"/>
    <col min="14090" max="14090" width="9" customWidth="1"/>
    <col min="14091" max="14091" width="10.7109375" customWidth="1"/>
    <col min="14092" max="14114" width="9" customWidth="1"/>
    <col min="14115" max="14115" width="15.42578125" customWidth="1"/>
    <col min="14116" max="14127" width="9" customWidth="1"/>
    <col min="14337" max="14337" width="12.85546875" customWidth="1"/>
    <col min="14338" max="14338" width="4.140625" customWidth="1"/>
    <col min="14339" max="14340" width="9" customWidth="1"/>
    <col min="14341" max="14341" width="10.42578125" customWidth="1"/>
    <col min="14342" max="14342" width="9" customWidth="1"/>
    <col min="14343" max="14343" width="10.7109375" customWidth="1"/>
    <col min="14344" max="14344" width="9" customWidth="1"/>
    <col min="14345" max="14345" width="13.42578125" customWidth="1"/>
    <col min="14346" max="14346" width="9" customWidth="1"/>
    <col min="14347" max="14347" width="10.7109375" customWidth="1"/>
    <col min="14348" max="14370" width="9" customWidth="1"/>
    <col min="14371" max="14371" width="15.42578125" customWidth="1"/>
    <col min="14372" max="14383" width="9" customWidth="1"/>
    <col min="14593" max="14593" width="12.85546875" customWidth="1"/>
    <col min="14594" max="14594" width="4.140625" customWidth="1"/>
    <col min="14595" max="14596" width="9" customWidth="1"/>
    <col min="14597" max="14597" width="10.42578125" customWidth="1"/>
    <col min="14598" max="14598" width="9" customWidth="1"/>
    <col min="14599" max="14599" width="10.7109375" customWidth="1"/>
    <col min="14600" max="14600" width="9" customWidth="1"/>
    <col min="14601" max="14601" width="13.42578125" customWidth="1"/>
    <col min="14602" max="14602" width="9" customWidth="1"/>
    <col min="14603" max="14603" width="10.7109375" customWidth="1"/>
    <col min="14604" max="14626" width="9" customWidth="1"/>
    <col min="14627" max="14627" width="15.42578125" customWidth="1"/>
    <col min="14628" max="14639" width="9" customWidth="1"/>
    <col min="14849" max="14849" width="12.85546875" customWidth="1"/>
    <col min="14850" max="14850" width="4.140625" customWidth="1"/>
    <col min="14851" max="14852" width="9" customWidth="1"/>
    <col min="14853" max="14853" width="10.42578125" customWidth="1"/>
    <col min="14854" max="14854" width="9" customWidth="1"/>
    <col min="14855" max="14855" width="10.7109375" customWidth="1"/>
    <col min="14856" max="14856" width="9" customWidth="1"/>
    <col min="14857" max="14857" width="13.42578125" customWidth="1"/>
    <col min="14858" max="14858" width="9" customWidth="1"/>
    <col min="14859" max="14859" width="10.7109375" customWidth="1"/>
    <col min="14860" max="14882" width="9" customWidth="1"/>
    <col min="14883" max="14883" width="15.42578125" customWidth="1"/>
    <col min="14884" max="14895" width="9" customWidth="1"/>
    <col min="15105" max="15105" width="12.85546875" customWidth="1"/>
    <col min="15106" max="15106" width="4.140625" customWidth="1"/>
    <col min="15107" max="15108" width="9" customWidth="1"/>
    <col min="15109" max="15109" width="10.42578125" customWidth="1"/>
    <col min="15110" max="15110" width="9" customWidth="1"/>
    <col min="15111" max="15111" width="10.7109375" customWidth="1"/>
    <col min="15112" max="15112" width="9" customWidth="1"/>
    <col min="15113" max="15113" width="13.42578125" customWidth="1"/>
    <col min="15114" max="15114" width="9" customWidth="1"/>
    <col min="15115" max="15115" width="10.7109375" customWidth="1"/>
    <col min="15116" max="15138" width="9" customWidth="1"/>
    <col min="15139" max="15139" width="15.42578125" customWidth="1"/>
    <col min="15140" max="15151" width="9" customWidth="1"/>
    <col min="15361" max="15361" width="12.85546875" customWidth="1"/>
    <col min="15362" max="15362" width="4.140625" customWidth="1"/>
    <col min="15363" max="15364" width="9" customWidth="1"/>
    <col min="15365" max="15365" width="10.42578125" customWidth="1"/>
    <col min="15366" max="15366" width="9" customWidth="1"/>
    <col min="15367" max="15367" width="10.7109375" customWidth="1"/>
    <col min="15368" max="15368" width="9" customWidth="1"/>
    <col min="15369" max="15369" width="13.42578125" customWidth="1"/>
    <col min="15370" max="15370" width="9" customWidth="1"/>
    <col min="15371" max="15371" width="10.7109375" customWidth="1"/>
    <col min="15372" max="15394" width="9" customWidth="1"/>
    <col min="15395" max="15395" width="15.42578125" customWidth="1"/>
    <col min="15396" max="15407" width="9" customWidth="1"/>
    <col min="15617" max="15617" width="12.85546875" customWidth="1"/>
    <col min="15618" max="15618" width="4.140625" customWidth="1"/>
    <col min="15619" max="15620" width="9" customWidth="1"/>
    <col min="15621" max="15621" width="10.42578125" customWidth="1"/>
    <col min="15622" max="15622" width="9" customWidth="1"/>
    <col min="15623" max="15623" width="10.7109375" customWidth="1"/>
    <col min="15624" max="15624" width="9" customWidth="1"/>
    <col min="15625" max="15625" width="13.42578125" customWidth="1"/>
    <col min="15626" max="15626" width="9" customWidth="1"/>
    <col min="15627" max="15627" width="10.7109375" customWidth="1"/>
    <col min="15628" max="15650" width="9" customWidth="1"/>
    <col min="15651" max="15651" width="15.42578125" customWidth="1"/>
    <col min="15652" max="15663" width="9" customWidth="1"/>
    <col min="15873" max="15873" width="12.85546875" customWidth="1"/>
    <col min="15874" max="15874" width="4.140625" customWidth="1"/>
    <col min="15875" max="15876" width="9" customWidth="1"/>
    <col min="15877" max="15877" width="10.42578125" customWidth="1"/>
    <col min="15878" max="15878" width="9" customWidth="1"/>
    <col min="15879" max="15879" width="10.7109375" customWidth="1"/>
    <col min="15880" max="15880" width="9" customWidth="1"/>
    <col min="15881" max="15881" width="13.42578125" customWidth="1"/>
    <col min="15882" max="15882" width="9" customWidth="1"/>
    <col min="15883" max="15883" width="10.7109375" customWidth="1"/>
    <col min="15884" max="15906" width="9" customWidth="1"/>
    <col min="15907" max="15907" width="15.42578125" customWidth="1"/>
    <col min="15908" max="15919" width="9" customWidth="1"/>
    <col min="16129" max="16129" width="12.85546875" customWidth="1"/>
    <col min="16130" max="16130" width="4.140625" customWidth="1"/>
    <col min="16131" max="16132" width="9" customWidth="1"/>
    <col min="16133" max="16133" width="10.42578125" customWidth="1"/>
    <col min="16134" max="16134" width="9" customWidth="1"/>
    <col min="16135" max="16135" width="10.7109375" customWidth="1"/>
    <col min="16136" max="16136" width="9" customWidth="1"/>
    <col min="16137" max="16137" width="13.42578125" customWidth="1"/>
    <col min="16138" max="16138" width="9" customWidth="1"/>
    <col min="16139" max="16139" width="10.7109375" customWidth="1"/>
    <col min="16140" max="16162" width="9" customWidth="1"/>
    <col min="16163" max="16163" width="15.42578125" customWidth="1"/>
    <col min="16164" max="16175" width="9" customWidth="1"/>
  </cols>
  <sheetData>
    <row r="1" spans="1:36" ht="48.75" customHeight="1" x14ac:dyDescent="0.25">
      <c r="AG1" s="96" t="s">
        <v>307</v>
      </c>
      <c r="AH1" s="96"/>
      <c r="AI1" s="96"/>
      <c r="AJ1" s="96"/>
    </row>
    <row r="2" spans="1:36" ht="15.75" x14ac:dyDescent="0.25">
      <c r="B2" s="101" t="s">
        <v>302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</row>
    <row r="3" spans="1:36" ht="15.75" x14ac:dyDescent="0.25">
      <c r="A3" s="102" t="s">
        <v>152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</row>
    <row r="5" spans="1:36" ht="73.5" customHeight="1" x14ac:dyDescent="0.25">
      <c r="A5" s="98" t="s">
        <v>303</v>
      </c>
      <c r="B5" s="98" t="s">
        <v>268</v>
      </c>
      <c r="C5" s="97" t="s">
        <v>269</v>
      </c>
      <c r="D5" s="97"/>
      <c r="E5" s="97" t="s">
        <v>270</v>
      </c>
      <c r="F5" s="97"/>
      <c r="G5" s="97" t="s">
        <v>271</v>
      </c>
      <c r="H5" s="97"/>
      <c r="I5" s="97" t="s">
        <v>272</v>
      </c>
      <c r="J5" s="97"/>
      <c r="K5" s="97" t="s">
        <v>273</v>
      </c>
      <c r="L5" s="97"/>
      <c r="M5" s="97" t="s">
        <v>274</v>
      </c>
      <c r="N5" s="97"/>
      <c r="O5" s="97" t="s">
        <v>275</v>
      </c>
      <c r="P5" s="97"/>
      <c r="Q5" s="97" t="s">
        <v>276</v>
      </c>
      <c r="R5" s="97"/>
      <c r="S5" s="97" t="s">
        <v>277</v>
      </c>
      <c r="T5" s="97"/>
      <c r="U5" s="97" t="s">
        <v>278</v>
      </c>
      <c r="V5" s="97"/>
      <c r="W5" s="97" t="s">
        <v>279</v>
      </c>
      <c r="X5" s="97"/>
      <c r="Y5" s="97" t="s">
        <v>280</v>
      </c>
      <c r="Z5" s="97"/>
      <c r="AA5" s="97" t="s">
        <v>281</v>
      </c>
      <c r="AB5" s="97"/>
      <c r="AC5" s="97" t="s">
        <v>282</v>
      </c>
      <c r="AD5" s="97"/>
      <c r="AE5" s="97" t="s">
        <v>283</v>
      </c>
      <c r="AF5" s="97"/>
      <c r="AG5" s="97" t="s">
        <v>284</v>
      </c>
      <c r="AH5" s="97"/>
      <c r="AI5" s="103" t="s">
        <v>285</v>
      </c>
      <c r="AJ5" s="103"/>
    </row>
    <row r="6" spans="1:36" x14ac:dyDescent="0.25">
      <c r="A6" s="99"/>
      <c r="B6" s="99"/>
      <c r="C6" s="24" t="s">
        <v>286</v>
      </c>
      <c r="D6" s="24" t="s">
        <v>169</v>
      </c>
      <c r="E6" s="24" t="s">
        <v>286</v>
      </c>
      <c r="F6" s="24" t="s">
        <v>169</v>
      </c>
      <c r="G6" s="24" t="s">
        <v>286</v>
      </c>
      <c r="H6" s="24" t="s">
        <v>169</v>
      </c>
      <c r="I6" s="24" t="s">
        <v>286</v>
      </c>
      <c r="J6" s="24" t="s">
        <v>169</v>
      </c>
      <c r="K6" s="24" t="s">
        <v>286</v>
      </c>
      <c r="L6" s="24" t="s">
        <v>169</v>
      </c>
      <c r="M6" s="24" t="s">
        <v>286</v>
      </c>
      <c r="N6" s="24" t="s">
        <v>169</v>
      </c>
      <c r="O6" s="24" t="s">
        <v>286</v>
      </c>
      <c r="P6" s="24" t="s">
        <v>169</v>
      </c>
      <c r="Q6" s="24" t="s">
        <v>286</v>
      </c>
      <c r="R6" s="24" t="s">
        <v>169</v>
      </c>
      <c r="S6" s="24" t="s">
        <v>286</v>
      </c>
      <c r="T6" s="24" t="s">
        <v>169</v>
      </c>
      <c r="U6" s="24" t="s">
        <v>286</v>
      </c>
      <c r="V6" s="24" t="s">
        <v>169</v>
      </c>
      <c r="W6" s="24" t="s">
        <v>286</v>
      </c>
      <c r="X6" s="24" t="s">
        <v>169</v>
      </c>
      <c r="Y6" s="24" t="s">
        <v>286</v>
      </c>
      <c r="Z6" s="24" t="s">
        <v>169</v>
      </c>
      <c r="AA6" s="24" t="s">
        <v>286</v>
      </c>
      <c r="AB6" s="24" t="s">
        <v>169</v>
      </c>
      <c r="AC6" s="24" t="s">
        <v>286</v>
      </c>
      <c r="AD6" s="24" t="s">
        <v>169</v>
      </c>
      <c r="AE6" s="24" t="s">
        <v>286</v>
      </c>
      <c r="AF6" s="24" t="s">
        <v>169</v>
      </c>
      <c r="AG6" s="24" t="s">
        <v>286</v>
      </c>
      <c r="AH6" s="24" t="s">
        <v>169</v>
      </c>
      <c r="AI6" s="24" t="s">
        <v>286</v>
      </c>
      <c r="AJ6" s="24" t="s">
        <v>169</v>
      </c>
    </row>
    <row r="7" spans="1:36" s="26" customFormat="1" ht="35.25" customHeight="1" x14ac:dyDescent="0.25">
      <c r="A7" s="100"/>
      <c r="B7" s="100"/>
      <c r="C7" s="25">
        <v>1</v>
      </c>
      <c r="D7" s="25">
        <v>2</v>
      </c>
      <c r="E7" s="25">
        <v>3</v>
      </c>
      <c r="F7" s="25">
        <v>4</v>
      </c>
      <c r="G7" s="25">
        <v>5</v>
      </c>
      <c r="H7" s="25">
        <v>6</v>
      </c>
      <c r="I7" s="25">
        <v>7</v>
      </c>
      <c r="J7" s="25">
        <v>8</v>
      </c>
      <c r="K7" s="25">
        <v>9</v>
      </c>
      <c r="L7" s="25">
        <v>10</v>
      </c>
      <c r="M7" s="25">
        <v>11</v>
      </c>
      <c r="N7" s="25">
        <v>12</v>
      </c>
      <c r="O7" s="25">
        <v>13</v>
      </c>
      <c r="P7" s="25">
        <v>14</v>
      </c>
      <c r="Q7" s="25">
        <v>15</v>
      </c>
      <c r="R7" s="25">
        <v>16</v>
      </c>
      <c r="S7" s="25">
        <v>17</v>
      </c>
      <c r="T7" s="25">
        <v>18</v>
      </c>
      <c r="U7" s="25">
        <v>19</v>
      </c>
      <c r="V7" s="25">
        <v>20</v>
      </c>
      <c r="W7" s="25">
        <v>21</v>
      </c>
      <c r="X7" s="25">
        <v>22</v>
      </c>
      <c r="Y7" s="25">
        <v>23</v>
      </c>
      <c r="Z7" s="25">
        <v>24</v>
      </c>
      <c r="AA7" s="25">
        <v>25</v>
      </c>
      <c r="AB7" s="25">
        <v>26</v>
      </c>
      <c r="AC7" s="25">
        <v>27</v>
      </c>
      <c r="AD7" s="25">
        <v>28</v>
      </c>
      <c r="AE7" s="25">
        <v>29</v>
      </c>
      <c r="AF7" s="25">
        <v>30</v>
      </c>
      <c r="AG7" s="25">
        <v>31</v>
      </c>
      <c r="AH7" s="25">
        <v>32</v>
      </c>
      <c r="AI7" s="25">
        <v>33</v>
      </c>
      <c r="AJ7" s="25">
        <v>34</v>
      </c>
    </row>
    <row r="8" spans="1:36" s="26" customFormat="1" ht="30" x14ac:dyDescent="0.25">
      <c r="A8" s="27" t="s">
        <v>287</v>
      </c>
      <c r="B8" s="28">
        <v>1</v>
      </c>
      <c r="C8" s="29">
        <v>150004.07999999999</v>
      </c>
      <c r="D8" s="30">
        <v>1</v>
      </c>
      <c r="E8" s="29">
        <v>300008.15999999997</v>
      </c>
      <c r="F8" s="30">
        <v>2</v>
      </c>
      <c r="G8" s="31"/>
      <c r="H8" s="31"/>
      <c r="I8" s="31"/>
      <c r="J8" s="31"/>
      <c r="K8" s="31"/>
      <c r="L8" s="31"/>
      <c r="M8" s="31"/>
      <c r="N8" s="31"/>
      <c r="O8" s="29">
        <v>150004.07999999999</v>
      </c>
      <c r="P8" s="30">
        <v>1</v>
      </c>
      <c r="Q8" s="31"/>
      <c r="R8" s="31"/>
      <c r="S8" s="31"/>
      <c r="T8" s="31"/>
      <c r="U8" s="31"/>
      <c r="V8" s="31"/>
      <c r="W8" s="29">
        <v>150004.07999999999</v>
      </c>
      <c r="X8" s="30">
        <v>1</v>
      </c>
      <c r="Y8" s="31"/>
      <c r="Z8" s="31"/>
      <c r="AA8" s="31"/>
      <c r="AB8" s="31"/>
      <c r="AC8" s="31"/>
      <c r="AD8" s="31"/>
      <c r="AE8" s="29">
        <v>150004.07999999999</v>
      </c>
      <c r="AF8" s="30">
        <v>1</v>
      </c>
      <c r="AG8" s="31"/>
      <c r="AH8" s="31"/>
      <c r="AI8" s="29">
        <v>900024.48</v>
      </c>
      <c r="AJ8" s="30">
        <v>6</v>
      </c>
    </row>
    <row r="9" spans="1:36" s="26" customFormat="1" ht="30" x14ac:dyDescent="0.25">
      <c r="A9" s="27" t="s">
        <v>287</v>
      </c>
      <c r="B9" s="28">
        <v>2</v>
      </c>
      <c r="C9" s="29">
        <v>162331.73000000001</v>
      </c>
      <c r="D9" s="30">
        <v>1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29">
        <v>162331.73000000001</v>
      </c>
      <c r="P9" s="30">
        <v>1</v>
      </c>
      <c r="Q9" s="31"/>
      <c r="R9" s="31"/>
      <c r="S9" s="31"/>
      <c r="T9" s="31"/>
      <c r="U9" s="31"/>
      <c r="V9" s="31"/>
      <c r="W9" s="29">
        <v>162331.73000000001</v>
      </c>
      <c r="X9" s="30">
        <v>1</v>
      </c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29">
        <v>486995.19</v>
      </c>
      <c r="AJ9" s="30">
        <v>3</v>
      </c>
    </row>
    <row r="10" spans="1:36" s="26" customFormat="1" x14ac:dyDescent="0.25">
      <c r="A10" s="27" t="s">
        <v>288</v>
      </c>
      <c r="B10" s="28">
        <v>6</v>
      </c>
      <c r="C10" s="29">
        <v>404898.87</v>
      </c>
      <c r="D10" s="30">
        <v>3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29">
        <v>404898.87</v>
      </c>
      <c r="AJ10" s="30">
        <v>3</v>
      </c>
    </row>
    <row r="11" spans="1:36" s="26" customFormat="1" ht="75" x14ac:dyDescent="0.25">
      <c r="A11" s="27" t="s">
        <v>289</v>
      </c>
      <c r="B11" s="28">
        <v>8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29">
        <v>232431.05</v>
      </c>
      <c r="T11" s="30">
        <v>1</v>
      </c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29">
        <v>232431.05</v>
      </c>
      <c r="AJ11" s="30">
        <v>1</v>
      </c>
    </row>
    <row r="12" spans="1:36" s="26" customFormat="1" ht="30" x14ac:dyDescent="0.25">
      <c r="A12" s="27" t="s">
        <v>290</v>
      </c>
      <c r="B12" s="28">
        <v>10</v>
      </c>
      <c r="C12" s="29">
        <v>441365.58</v>
      </c>
      <c r="D12" s="30">
        <v>3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29">
        <v>441365.58</v>
      </c>
      <c r="AJ12" s="30">
        <v>3</v>
      </c>
    </row>
    <row r="13" spans="1:36" s="26" customFormat="1" ht="30" x14ac:dyDescent="0.25">
      <c r="A13" s="27" t="s">
        <v>290</v>
      </c>
      <c r="B13" s="28">
        <v>11</v>
      </c>
      <c r="C13" s="29">
        <v>223864.92</v>
      </c>
      <c r="D13" s="30">
        <v>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29">
        <v>223864.92</v>
      </c>
      <c r="X13" s="30">
        <v>1</v>
      </c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29">
        <v>447729.84</v>
      </c>
      <c r="AJ13" s="30">
        <v>2</v>
      </c>
    </row>
    <row r="14" spans="1:36" s="26" customFormat="1" x14ac:dyDescent="0.25">
      <c r="A14" s="27" t="s">
        <v>291</v>
      </c>
      <c r="B14" s="28">
        <v>14</v>
      </c>
      <c r="C14" s="31"/>
      <c r="D14" s="31"/>
      <c r="E14" s="29">
        <v>2695743.84</v>
      </c>
      <c r="F14" s="30">
        <v>12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29">
        <v>3369679.8</v>
      </c>
      <c r="V14" s="30">
        <v>15</v>
      </c>
      <c r="W14" s="31"/>
      <c r="X14" s="31"/>
      <c r="Y14" s="29">
        <v>1123226.6000000001</v>
      </c>
      <c r="Z14" s="30">
        <v>5</v>
      </c>
      <c r="AA14" s="31"/>
      <c r="AB14" s="31"/>
      <c r="AC14" s="31"/>
      <c r="AD14" s="31"/>
      <c r="AE14" s="31"/>
      <c r="AF14" s="31"/>
      <c r="AG14" s="29">
        <v>673935.96</v>
      </c>
      <c r="AH14" s="30">
        <v>3</v>
      </c>
      <c r="AI14" s="29">
        <v>7862586.2000000002</v>
      </c>
      <c r="AJ14" s="30">
        <v>35</v>
      </c>
    </row>
    <row r="15" spans="1:36" s="26" customFormat="1" x14ac:dyDescent="0.25">
      <c r="A15" s="27" t="s">
        <v>291</v>
      </c>
      <c r="B15" s="28">
        <v>15</v>
      </c>
      <c r="C15" s="31"/>
      <c r="D15" s="31"/>
      <c r="E15" s="29">
        <v>1316645.96</v>
      </c>
      <c r="F15" s="30">
        <v>4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29">
        <v>1645807.45</v>
      </c>
      <c r="V15" s="30">
        <v>5</v>
      </c>
      <c r="W15" s="31"/>
      <c r="X15" s="31"/>
      <c r="Y15" s="29">
        <v>1316645.96</v>
      </c>
      <c r="Z15" s="30">
        <v>4</v>
      </c>
      <c r="AA15" s="31"/>
      <c r="AB15" s="31"/>
      <c r="AC15" s="31"/>
      <c r="AD15" s="31"/>
      <c r="AE15" s="31"/>
      <c r="AF15" s="31"/>
      <c r="AG15" s="29">
        <v>329161.49</v>
      </c>
      <c r="AH15" s="30">
        <v>1</v>
      </c>
      <c r="AI15" s="29">
        <v>4608260.8600000003</v>
      </c>
      <c r="AJ15" s="30">
        <v>14</v>
      </c>
    </row>
    <row r="16" spans="1:36" s="26" customFormat="1" x14ac:dyDescent="0.25">
      <c r="A16" s="27" t="s">
        <v>292</v>
      </c>
      <c r="B16" s="28">
        <v>16</v>
      </c>
      <c r="C16" s="29">
        <v>115083.57</v>
      </c>
      <c r="D16" s="30">
        <v>1</v>
      </c>
      <c r="E16" s="31"/>
      <c r="F16" s="31"/>
      <c r="G16" s="31"/>
      <c r="H16" s="31"/>
      <c r="I16" s="31"/>
      <c r="J16" s="31"/>
      <c r="K16" s="29">
        <v>1496086.41</v>
      </c>
      <c r="L16" s="30">
        <v>13</v>
      </c>
      <c r="M16" s="29">
        <v>460334.28</v>
      </c>
      <c r="N16" s="30">
        <v>4</v>
      </c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29">
        <v>345250.71</v>
      </c>
      <c r="AF16" s="30">
        <v>3</v>
      </c>
      <c r="AG16" s="29">
        <v>115083.57</v>
      </c>
      <c r="AH16" s="30">
        <v>1</v>
      </c>
      <c r="AI16" s="29">
        <v>2531838.54</v>
      </c>
      <c r="AJ16" s="30">
        <v>22</v>
      </c>
    </row>
    <row r="17" spans="1:36" s="26" customFormat="1" x14ac:dyDescent="0.25">
      <c r="A17" s="27" t="s">
        <v>292</v>
      </c>
      <c r="B17" s="28">
        <v>18</v>
      </c>
      <c r="C17" s="29">
        <v>604302.19999999995</v>
      </c>
      <c r="D17" s="30">
        <v>5</v>
      </c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29">
        <v>241720.88</v>
      </c>
      <c r="AB17" s="30">
        <v>2</v>
      </c>
      <c r="AC17" s="31"/>
      <c r="AD17" s="31"/>
      <c r="AE17" s="31"/>
      <c r="AF17" s="31"/>
      <c r="AG17" s="31"/>
      <c r="AH17" s="31"/>
      <c r="AI17" s="29">
        <v>846023.08</v>
      </c>
      <c r="AJ17" s="30">
        <v>7</v>
      </c>
    </row>
    <row r="18" spans="1:36" s="26" customFormat="1" ht="30" x14ac:dyDescent="0.25">
      <c r="A18" s="27" t="s">
        <v>293</v>
      </c>
      <c r="B18" s="28">
        <v>19</v>
      </c>
      <c r="C18" s="29">
        <v>102995.78</v>
      </c>
      <c r="D18" s="30">
        <v>1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29">
        <v>205991.56</v>
      </c>
      <c r="P18" s="30">
        <v>2</v>
      </c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29">
        <v>308987.34000000003</v>
      </c>
      <c r="AJ18" s="30">
        <v>3</v>
      </c>
    </row>
    <row r="19" spans="1:36" s="26" customFormat="1" ht="30" x14ac:dyDescent="0.25">
      <c r="A19" s="27" t="s">
        <v>294</v>
      </c>
      <c r="B19" s="28">
        <v>21</v>
      </c>
      <c r="C19" s="29">
        <v>1415310.82</v>
      </c>
      <c r="D19" s="30">
        <v>22</v>
      </c>
      <c r="E19" s="31"/>
      <c r="F19" s="31"/>
      <c r="G19" s="31"/>
      <c r="H19" s="31"/>
      <c r="I19" s="29">
        <v>6433231</v>
      </c>
      <c r="J19" s="30">
        <v>100</v>
      </c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29">
        <v>7848541.8200000003</v>
      </c>
      <c r="AJ19" s="30">
        <v>122</v>
      </c>
    </row>
    <row r="20" spans="1:36" s="26" customFormat="1" ht="30" x14ac:dyDescent="0.25">
      <c r="A20" s="27" t="s">
        <v>294</v>
      </c>
      <c r="B20" s="28">
        <v>22</v>
      </c>
      <c r="C20" s="29">
        <v>79011.22</v>
      </c>
      <c r="D20" s="30">
        <v>1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29">
        <v>79011.22</v>
      </c>
      <c r="AJ20" s="30">
        <v>1</v>
      </c>
    </row>
    <row r="21" spans="1:36" s="26" customFormat="1" x14ac:dyDescent="0.25">
      <c r="A21" s="27" t="s">
        <v>295</v>
      </c>
      <c r="B21" s="28">
        <v>23</v>
      </c>
      <c r="C21" s="31"/>
      <c r="D21" s="31"/>
      <c r="E21" s="31"/>
      <c r="F21" s="31"/>
      <c r="G21" s="29">
        <v>74105.240000000005</v>
      </c>
      <c r="H21" s="30">
        <v>1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29">
        <v>74105.240000000005</v>
      </c>
      <c r="AJ21" s="30">
        <v>1</v>
      </c>
    </row>
    <row r="22" spans="1:36" s="26" customFormat="1" x14ac:dyDescent="0.25">
      <c r="A22" s="27" t="s">
        <v>295</v>
      </c>
      <c r="B22" s="28">
        <v>25</v>
      </c>
      <c r="C22" s="31"/>
      <c r="D22" s="31"/>
      <c r="E22" s="31"/>
      <c r="F22" s="31"/>
      <c r="G22" s="29">
        <v>88581.83</v>
      </c>
      <c r="H22" s="30">
        <v>1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29">
        <v>88581.83</v>
      </c>
      <c r="AJ22" s="30">
        <v>1</v>
      </c>
    </row>
    <row r="23" spans="1:36" s="26" customFormat="1" x14ac:dyDescent="0.25">
      <c r="A23" s="27" t="s">
        <v>296</v>
      </c>
      <c r="B23" s="28">
        <v>26</v>
      </c>
      <c r="C23" s="29">
        <v>592234.94999999995</v>
      </c>
      <c r="D23" s="30">
        <v>5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29">
        <v>592234.94999999995</v>
      </c>
      <c r="AJ23" s="30">
        <v>5</v>
      </c>
    </row>
    <row r="24" spans="1:36" s="26" customFormat="1" ht="45" x14ac:dyDescent="0.25">
      <c r="A24" s="27" t="s">
        <v>297</v>
      </c>
      <c r="B24" s="28">
        <v>27</v>
      </c>
      <c r="C24" s="29">
        <v>4281826.78</v>
      </c>
      <c r="D24" s="30">
        <v>22</v>
      </c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29">
        <v>1946284.9</v>
      </c>
      <c r="X24" s="30">
        <v>10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29">
        <v>6228111.6799999997</v>
      </c>
      <c r="AJ24" s="30">
        <v>32</v>
      </c>
    </row>
    <row r="25" spans="1:36" s="26" customFormat="1" ht="45" x14ac:dyDescent="0.25">
      <c r="A25" s="27" t="s">
        <v>297</v>
      </c>
      <c r="B25" s="28">
        <v>28</v>
      </c>
      <c r="C25" s="29">
        <v>2082426.24</v>
      </c>
      <c r="D25" s="30">
        <v>12</v>
      </c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29">
        <v>3297174.88</v>
      </c>
      <c r="X25" s="30">
        <v>19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29">
        <v>5379601.1200000001</v>
      </c>
      <c r="AJ25" s="30">
        <v>31</v>
      </c>
    </row>
    <row r="26" spans="1:36" s="26" customFormat="1" ht="45" x14ac:dyDescent="0.25">
      <c r="A26" s="27" t="s">
        <v>297</v>
      </c>
      <c r="B26" s="28">
        <v>29</v>
      </c>
      <c r="C26" s="29">
        <v>1788508.12</v>
      </c>
      <c r="D26" s="30">
        <v>14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29">
        <v>1788508.12</v>
      </c>
      <c r="AJ26" s="30">
        <v>14</v>
      </c>
    </row>
    <row r="27" spans="1:36" s="26" customFormat="1" ht="45" x14ac:dyDescent="0.25">
      <c r="A27" s="27" t="s">
        <v>297</v>
      </c>
      <c r="B27" s="28">
        <v>31</v>
      </c>
      <c r="C27" s="29">
        <v>1898003.88</v>
      </c>
      <c r="D27" s="30">
        <v>9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29">
        <v>1898003.88</v>
      </c>
      <c r="AJ27" s="30">
        <v>9</v>
      </c>
    </row>
    <row r="28" spans="1:36" s="26" customFormat="1" ht="30" x14ac:dyDescent="0.25">
      <c r="A28" s="27" t="s">
        <v>298</v>
      </c>
      <c r="B28" s="28">
        <v>33</v>
      </c>
      <c r="C28" s="31"/>
      <c r="D28" s="31"/>
      <c r="E28" s="29">
        <v>227364.54</v>
      </c>
      <c r="F28" s="30">
        <v>1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29">
        <v>227364.54</v>
      </c>
      <c r="AF28" s="30">
        <v>1</v>
      </c>
      <c r="AG28" s="31"/>
      <c r="AH28" s="31"/>
      <c r="AI28" s="29">
        <v>454729.08</v>
      </c>
      <c r="AJ28" s="30">
        <v>2</v>
      </c>
    </row>
    <row r="29" spans="1:36" s="26" customFormat="1" ht="30" x14ac:dyDescent="0.25">
      <c r="A29" s="27" t="s">
        <v>299</v>
      </c>
      <c r="B29" s="28">
        <v>34</v>
      </c>
      <c r="C29" s="29">
        <v>375066.96</v>
      </c>
      <c r="D29" s="30">
        <v>3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29">
        <v>3875691.92</v>
      </c>
      <c r="R29" s="30">
        <v>31</v>
      </c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29">
        <v>125022.32</v>
      </c>
      <c r="AH29" s="30">
        <v>1</v>
      </c>
      <c r="AI29" s="29">
        <v>4375781.2</v>
      </c>
      <c r="AJ29" s="30">
        <v>35</v>
      </c>
    </row>
    <row r="30" spans="1:36" s="26" customFormat="1" ht="30" x14ac:dyDescent="0.25">
      <c r="A30" s="27" t="s">
        <v>299</v>
      </c>
      <c r="B30" s="28">
        <v>35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29">
        <v>934903.1</v>
      </c>
      <c r="R30" s="30">
        <v>5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29">
        <v>934903.1</v>
      </c>
      <c r="AJ30" s="30">
        <v>5</v>
      </c>
    </row>
    <row r="31" spans="1:36" s="26" customFormat="1" ht="30" x14ac:dyDescent="0.25">
      <c r="A31" s="27" t="s">
        <v>299</v>
      </c>
      <c r="B31" s="28">
        <v>36</v>
      </c>
      <c r="C31" s="29">
        <v>528522.96</v>
      </c>
      <c r="D31" s="30">
        <v>4</v>
      </c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29">
        <v>2114091.84</v>
      </c>
      <c r="R31" s="30">
        <v>16</v>
      </c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29">
        <v>264261.48</v>
      </c>
      <c r="AF31" s="30">
        <v>2</v>
      </c>
      <c r="AG31" s="31"/>
      <c r="AH31" s="31"/>
      <c r="AI31" s="29">
        <v>2906876.28</v>
      </c>
      <c r="AJ31" s="30">
        <v>22</v>
      </c>
    </row>
    <row r="32" spans="1:36" s="26" customFormat="1" ht="30" x14ac:dyDescent="0.25">
      <c r="A32" s="27" t="s">
        <v>299</v>
      </c>
      <c r="B32" s="28">
        <v>37</v>
      </c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29">
        <v>312266.44</v>
      </c>
      <c r="R32" s="30">
        <v>1</v>
      </c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29">
        <v>312266.44</v>
      </c>
      <c r="AJ32" s="30">
        <v>1</v>
      </c>
    </row>
    <row r="33" spans="1:36" s="26" customFormat="1" x14ac:dyDescent="0.25">
      <c r="A33" s="27" t="s">
        <v>300</v>
      </c>
      <c r="B33" s="28">
        <v>38</v>
      </c>
      <c r="C33" s="29">
        <v>428048.45</v>
      </c>
      <c r="D33" s="30">
        <v>5</v>
      </c>
      <c r="E33" s="29">
        <v>1198535.6599999999</v>
      </c>
      <c r="F33" s="30">
        <v>14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29">
        <v>171219.38</v>
      </c>
      <c r="T33" s="30">
        <v>2</v>
      </c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29">
        <v>1797803.49</v>
      </c>
      <c r="AJ33" s="30">
        <v>21</v>
      </c>
    </row>
    <row r="34" spans="1:36" s="26" customFormat="1" x14ac:dyDescent="0.25">
      <c r="A34" s="27" t="s">
        <v>300</v>
      </c>
      <c r="B34" s="28">
        <v>39</v>
      </c>
      <c r="C34" s="31"/>
      <c r="D34" s="31"/>
      <c r="E34" s="29">
        <v>125480.91</v>
      </c>
      <c r="F34" s="30">
        <v>1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29">
        <v>125480.91</v>
      </c>
      <c r="AJ34" s="30">
        <v>1</v>
      </c>
    </row>
    <row r="35" spans="1:36" s="26" customFormat="1" ht="45" x14ac:dyDescent="0.25">
      <c r="A35" s="27" t="s">
        <v>301</v>
      </c>
      <c r="B35" s="28">
        <v>40</v>
      </c>
      <c r="C35" s="31"/>
      <c r="D35" s="31"/>
      <c r="E35" s="31"/>
      <c r="F35" s="31"/>
      <c r="G35" s="29">
        <v>222183.24</v>
      </c>
      <c r="H35" s="30">
        <v>2</v>
      </c>
      <c r="I35" s="31"/>
      <c r="J35" s="31"/>
      <c r="K35" s="31"/>
      <c r="L35" s="31"/>
      <c r="M35" s="31"/>
      <c r="N35" s="31"/>
      <c r="O35" s="29">
        <v>222183.24</v>
      </c>
      <c r="P35" s="30">
        <v>2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29">
        <v>444366.48</v>
      </c>
      <c r="AJ35" s="30">
        <v>4</v>
      </c>
    </row>
    <row r="36" spans="1:36" s="34" customFormat="1" ht="12.75" x14ac:dyDescent="0.25">
      <c r="A36" s="95" t="s">
        <v>0</v>
      </c>
      <c r="B36" s="95"/>
      <c r="C36" s="32">
        <v>15673807.109999999</v>
      </c>
      <c r="D36" s="33">
        <v>113</v>
      </c>
      <c r="E36" s="32">
        <v>5863779.0700000003</v>
      </c>
      <c r="F36" s="33">
        <v>34</v>
      </c>
      <c r="G36" s="32">
        <v>384870.31</v>
      </c>
      <c r="H36" s="33">
        <v>4</v>
      </c>
      <c r="I36" s="32">
        <v>6433231</v>
      </c>
      <c r="J36" s="33">
        <v>100</v>
      </c>
      <c r="K36" s="32">
        <v>1496086.41</v>
      </c>
      <c r="L36" s="33">
        <v>13</v>
      </c>
      <c r="M36" s="32">
        <v>460334.28</v>
      </c>
      <c r="N36" s="33">
        <v>4</v>
      </c>
      <c r="O36" s="32">
        <v>740510.61</v>
      </c>
      <c r="P36" s="33">
        <v>6</v>
      </c>
      <c r="Q36" s="32">
        <v>7236953.2999999998</v>
      </c>
      <c r="R36" s="33">
        <v>53</v>
      </c>
      <c r="S36" s="32">
        <v>403650.43</v>
      </c>
      <c r="T36" s="33">
        <v>3</v>
      </c>
      <c r="U36" s="32">
        <v>5015487.25</v>
      </c>
      <c r="V36" s="33">
        <v>20</v>
      </c>
      <c r="W36" s="32">
        <v>5779660.5099999998</v>
      </c>
      <c r="X36" s="33">
        <v>32</v>
      </c>
      <c r="Y36" s="32">
        <v>2439872.56</v>
      </c>
      <c r="Z36" s="33">
        <v>9</v>
      </c>
      <c r="AA36" s="32">
        <v>241720.88</v>
      </c>
      <c r="AB36" s="33">
        <v>2</v>
      </c>
      <c r="AC36" s="35"/>
      <c r="AD36" s="35"/>
      <c r="AE36" s="32">
        <v>986880.81</v>
      </c>
      <c r="AF36" s="33">
        <v>7</v>
      </c>
      <c r="AG36" s="32">
        <v>1243203.3400000001</v>
      </c>
      <c r="AH36" s="33">
        <v>6</v>
      </c>
      <c r="AI36" s="32">
        <v>54400047.869999997</v>
      </c>
      <c r="AJ36" s="33">
        <v>406</v>
      </c>
    </row>
    <row r="37" spans="1:36" ht="42.75" customHeight="1" x14ac:dyDescent="0.25">
      <c r="AG37" s="96" t="s">
        <v>307</v>
      </c>
      <c r="AH37" s="96"/>
      <c r="AI37" s="96"/>
      <c r="AJ37" s="96"/>
    </row>
    <row r="38" spans="1:36" ht="15.75" x14ac:dyDescent="0.25">
      <c r="B38" s="101" t="s">
        <v>302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</row>
    <row r="39" spans="1:36" ht="15.75" x14ac:dyDescent="0.25">
      <c r="A39" s="102" t="s">
        <v>260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</row>
    <row r="41" spans="1:36" ht="81.75" customHeight="1" x14ac:dyDescent="0.25">
      <c r="A41" s="98" t="s">
        <v>303</v>
      </c>
      <c r="B41" s="98" t="s">
        <v>268</v>
      </c>
      <c r="C41" s="97" t="s">
        <v>269</v>
      </c>
      <c r="D41" s="97"/>
      <c r="E41" s="97" t="s">
        <v>270</v>
      </c>
      <c r="F41" s="97"/>
      <c r="G41" s="97" t="s">
        <v>271</v>
      </c>
      <c r="H41" s="97"/>
      <c r="I41" s="97" t="s">
        <v>272</v>
      </c>
      <c r="J41" s="97"/>
      <c r="K41" s="97" t="s">
        <v>273</v>
      </c>
      <c r="L41" s="97"/>
      <c r="M41" s="97" t="s">
        <v>274</v>
      </c>
      <c r="N41" s="97"/>
      <c r="O41" s="97" t="s">
        <v>275</v>
      </c>
      <c r="P41" s="97"/>
      <c r="Q41" s="97" t="s">
        <v>276</v>
      </c>
      <c r="R41" s="97"/>
      <c r="S41" s="97" t="s">
        <v>277</v>
      </c>
      <c r="T41" s="97"/>
      <c r="U41" s="97" t="s">
        <v>278</v>
      </c>
      <c r="V41" s="97"/>
      <c r="W41" s="97" t="s">
        <v>279</v>
      </c>
      <c r="X41" s="97"/>
      <c r="Y41" s="97" t="s">
        <v>280</v>
      </c>
      <c r="Z41" s="97"/>
      <c r="AA41" s="97" t="s">
        <v>281</v>
      </c>
      <c r="AB41" s="97"/>
      <c r="AC41" s="97" t="s">
        <v>282</v>
      </c>
      <c r="AD41" s="97"/>
      <c r="AE41" s="97" t="s">
        <v>283</v>
      </c>
      <c r="AF41" s="97"/>
      <c r="AG41" s="97" t="s">
        <v>284</v>
      </c>
      <c r="AH41" s="97"/>
      <c r="AI41" s="103" t="s">
        <v>285</v>
      </c>
      <c r="AJ41" s="103"/>
    </row>
    <row r="42" spans="1:36" x14ac:dyDescent="0.25">
      <c r="A42" s="99"/>
      <c r="B42" s="99"/>
      <c r="C42" s="24" t="s">
        <v>286</v>
      </c>
      <c r="D42" s="24" t="s">
        <v>169</v>
      </c>
      <c r="E42" s="24" t="s">
        <v>286</v>
      </c>
      <c r="F42" s="24" t="s">
        <v>169</v>
      </c>
      <c r="G42" s="24" t="s">
        <v>286</v>
      </c>
      <c r="H42" s="24" t="s">
        <v>169</v>
      </c>
      <c r="I42" s="24" t="s">
        <v>286</v>
      </c>
      <c r="J42" s="24" t="s">
        <v>169</v>
      </c>
      <c r="K42" s="24" t="s">
        <v>286</v>
      </c>
      <c r="L42" s="24" t="s">
        <v>169</v>
      </c>
      <c r="M42" s="24" t="s">
        <v>286</v>
      </c>
      <c r="N42" s="24" t="s">
        <v>169</v>
      </c>
      <c r="O42" s="24" t="s">
        <v>286</v>
      </c>
      <c r="P42" s="24" t="s">
        <v>169</v>
      </c>
      <c r="Q42" s="24" t="s">
        <v>286</v>
      </c>
      <c r="R42" s="24" t="s">
        <v>169</v>
      </c>
      <c r="S42" s="24" t="s">
        <v>286</v>
      </c>
      <c r="T42" s="24" t="s">
        <v>169</v>
      </c>
      <c r="U42" s="24" t="s">
        <v>286</v>
      </c>
      <c r="V42" s="24" t="s">
        <v>169</v>
      </c>
      <c r="W42" s="24" t="s">
        <v>286</v>
      </c>
      <c r="X42" s="24" t="s">
        <v>169</v>
      </c>
      <c r="Y42" s="24" t="s">
        <v>286</v>
      </c>
      <c r="Z42" s="24" t="s">
        <v>169</v>
      </c>
      <c r="AA42" s="24" t="s">
        <v>286</v>
      </c>
      <c r="AB42" s="24" t="s">
        <v>169</v>
      </c>
      <c r="AC42" s="24" t="s">
        <v>286</v>
      </c>
      <c r="AD42" s="24" t="s">
        <v>169</v>
      </c>
      <c r="AE42" s="24" t="s">
        <v>286</v>
      </c>
      <c r="AF42" s="24" t="s">
        <v>169</v>
      </c>
      <c r="AG42" s="24" t="s">
        <v>286</v>
      </c>
      <c r="AH42" s="24" t="s">
        <v>169</v>
      </c>
      <c r="AI42" s="24" t="s">
        <v>286</v>
      </c>
      <c r="AJ42" s="24" t="s">
        <v>169</v>
      </c>
    </row>
    <row r="43" spans="1:36" s="26" customFormat="1" x14ac:dyDescent="0.25">
      <c r="A43" s="100"/>
      <c r="B43" s="100"/>
      <c r="C43" s="25">
        <v>1</v>
      </c>
      <c r="D43" s="25">
        <v>2</v>
      </c>
      <c r="E43" s="25">
        <v>3</v>
      </c>
      <c r="F43" s="25">
        <v>4</v>
      </c>
      <c r="G43" s="25">
        <v>5</v>
      </c>
      <c r="H43" s="25">
        <v>6</v>
      </c>
      <c r="I43" s="25">
        <v>7</v>
      </c>
      <c r="J43" s="25">
        <v>8</v>
      </c>
      <c r="K43" s="25">
        <v>9</v>
      </c>
      <c r="L43" s="25">
        <v>10</v>
      </c>
      <c r="M43" s="25">
        <v>11</v>
      </c>
      <c r="N43" s="25">
        <v>12</v>
      </c>
      <c r="O43" s="25">
        <v>13</v>
      </c>
      <c r="P43" s="25">
        <v>14</v>
      </c>
      <c r="Q43" s="25">
        <v>15</v>
      </c>
      <c r="R43" s="25">
        <v>16</v>
      </c>
      <c r="S43" s="25">
        <v>17</v>
      </c>
      <c r="T43" s="25">
        <v>18</v>
      </c>
      <c r="U43" s="25">
        <v>19</v>
      </c>
      <c r="V43" s="25">
        <v>20</v>
      </c>
      <c r="W43" s="25">
        <v>21</v>
      </c>
      <c r="X43" s="25">
        <v>22</v>
      </c>
      <c r="Y43" s="25">
        <v>23</v>
      </c>
      <c r="Z43" s="25">
        <v>24</v>
      </c>
      <c r="AA43" s="25">
        <v>25</v>
      </c>
      <c r="AB43" s="25">
        <v>26</v>
      </c>
      <c r="AC43" s="25">
        <v>27</v>
      </c>
      <c r="AD43" s="25">
        <v>28</v>
      </c>
      <c r="AE43" s="25">
        <v>29</v>
      </c>
      <c r="AF43" s="25">
        <v>30</v>
      </c>
      <c r="AG43" s="25">
        <v>31</v>
      </c>
      <c r="AH43" s="25">
        <v>32</v>
      </c>
      <c r="AI43" s="25">
        <v>33</v>
      </c>
      <c r="AJ43" s="25">
        <v>34</v>
      </c>
    </row>
    <row r="44" spans="1:36" s="26" customFormat="1" ht="30" x14ac:dyDescent="0.25">
      <c r="A44" s="27" t="s">
        <v>287</v>
      </c>
      <c r="B44" s="28">
        <v>1</v>
      </c>
      <c r="C44" s="29">
        <v>150004.07999999999</v>
      </c>
      <c r="D44" s="30">
        <v>1</v>
      </c>
      <c r="E44" s="29">
        <v>300008.15999999997</v>
      </c>
      <c r="F44" s="30">
        <v>2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29">
        <v>150004.07999999999</v>
      </c>
      <c r="X44" s="30">
        <v>1</v>
      </c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29">
        <v>600016.31999999995</v>
      </c>
      <c r="AJ44" s="30">
        <v>4</v>
      </c>
    </row>
    <row r="45" spans="1:36" s="26" customFormat="1" x14ac:dyDescent="0.25">
      <c r="A45" s="27" t="s">
        <v>288</v>
      </c>
      <c r="B45" s="28">
        <v>6</v>
      </c>
      <c r="C45" s="29">
        <v>134966.29</v>
      </c>
      <c r="D45" s="30">
        <v>1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29">
        <v>134966.29</v>
      </c>
      <c r="AJ45" s="30">
        <v>1</v>
      </c>
    </row>
    <row r="46" spans="1:36" s="26" customFormat="1" ht="30" x14ac:dyDescent="0.25">
      <c r="A46" s="27" t="s">
        <v>290</v>
      </c>
      <c r="B46" s="28">
        <v>10</v>
      </c>
      <c r="C46" s="29">
        <v>588487.43999999994</v>
      </c>
      <c r="D46" s="30">
        <v>4</v>
      </c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29">
        <v>588487.43999999994</v>
      </c>
      <c r="AJ46" s="30">
        <v>4</v>
      </c>
    </row>
    <row r="47" spans="1:36" s="26" customFormat="1" ht="30" x14ac:dyDescent="0.25">
      <c r="A47" s="27" t="s">
        <v>290</v>
      </c>
      <c r="B47" s="28">
        <v>11</v>
      </c>
      <c r="C47" s="29">
        <v>223864.92</v>
      </c>
      <c r="D47" s="30">
        <v>1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29">
        <v>223864.92</v>
      </c>
      <c r="X47" s="30">
        <v>1</v>
      </c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9">
        <v>447729.84</v>
      </c>
      <c r="AJ47" s="30">
        <v>2</v>
      </c>
    </row>
    <row r="48" spans="1:36" s="26" customFormat="1" ht="30" x14ac:dyDescent="0.25">
      <c r="A48" s="27" t="s">
        <v>290</v>
      </c>
      <c r="B48" s="28">
        <v>12</v>
      </c>
      <c r="C48" s="29">
        <v>143819.70000000001</v>
      </c>
      <c r="D48" s="30">
        <v>1</v>
      </c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29">
        <v>143819.70000000001</v>
      </c>
      <c r="AJ48" s="30">
        <v>1</v>
      </c>
    </row>
    <row r="49" spans="1:36" s="26" customFormat="1" x14ac:dyDescent="0.25">
      <c r="A49" s="27" t="s">
        <v>291</v>
      </c>
      <c r="B49" s="28">
        <v>14</v>
      </c>
      <c r="C49" s="31"/>
      <c r="D49" s="31"/>
      <c r="E49" s="29">
        <v>2471098.52</v>
      </c>
      <c r="F49" s="30">
        <v>11</v>
      </c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29">
        <v>3369679.8</v>
      </c>
      <c r="V49" s="30">
        <v>15</v>
      </c>
      <c r="W49" s="31"/>
      <c r="X49" s="31"/>
      <c r="Y49" s="29">
        <v>1347871.92</v>
      </c>
      <c r="Z49" s="30">
        <v>6</v>
      </c>
      <c r="AA49" s="31"/>
      <c r="AB49" s="31"/>
      <c r="AC49" s="31"/>
      <c r="AD49" s="31"/>
      <c r="AE49" s="31"/>
      <c r="AF49" s="31"/>
      <c r="AG49" s="29">
        <v>673935.96</v>
      </c>
      <c r="AH49" s="30">
        <v>3</v>
      </c>
      <c r="AI49" s="29">
        <v>7862586.2000000002</v>
      </c>
      <c r="AJ49" s="30">
        <v>35</v>
      </c>
    </row>
    <row r="50" spans="1:36" s="26" customFormat="1" x14ac:dyDescent="0.25">
      <c r="A50" s="27" t="s">
        <v>291</v>
      </c>
      <c r="B50" s="28">
        <v>15</v>
      </c>
      <c r="C50" s="31"/>
      <c r="D50" s="31"/>
      <c r="E50" s="29">
        <v>1316645.96</v>
      </c>
      <c r="F50" s="30">
        <v>4</v>
      </c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29">
        <v>1645807.45</v>
      </c>
      <c r="V50" s="30">
        <v>5</v>
      </c>
      <c r="W50" s="31"/>
      <c r="X50" s="31"/>
      <c r="Y50" s="29">
        <v>1316645.96</v>
      </c>
      <c r="Z50" s="30">
        <v>4</v>
      </c>
      <c r="AA50" s="31"/>
      <c r="AB50" s="31"/>
      <c r="AC50" s="31"/>
      <c r="AD50" s="31"/>
      <c r="AE50" s="31"/>
      <c r="AF50" s="31"/>
      <c r="AG50" s="29">
        <v>329161.49</v>
      </c>
      <c r="AH50" s="30">
        <v>1</v>
      </c>
      <c r="AI50" s="29">
        <v>4608260.8600000003</v>
      </c>
      <c r="AJ50" s="30">
        <v>14</v>
      </c>
    </row>
    <row r="51" spans="1:36" s="26" customFormat="1" x14ac:dyDescent="0.25">
      <c r="A51" s="27" t="s">
        <v>292</v>
      </c>
      <c r="B51" s="28">
        <v>16</v>
      </c>
      <c r="C51" s="29">
        <v>115083.57</v>
      </c>
      <c r="D51" s="30">
        <v>1</v>
      </c>
      <c r="E51" s="31"/>
      <c r="F51" s="31"/>
      <c r="G51" s="31"/>
      <c r="H51" s="31"/>
      <c r="I51" s="31"/>
      <c r="J51" s="31"/>
      <c r="K51" s="29">
        <v>1496086.41</v>
      </c>
      <c r="L51" s="30">
        <v>13</v>
      </c>
      <c r="M51" s="29">
        <v>460334.28</v>
      </c>
      <c r="N51" s="30">
        <v>4</v>
      </c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29">
        <v>345250.71</v>
      </c>
      <c r="AF51" s="30">
        <v>3</v>
      </c>
      <c r="AG51" s="31"/>
      <c r="AH51" s="31"/>
      <c r="AI51" s="29">
        <v>2416754.9700000002</v>
      </c>
      <c r="AJ51" s="30">
        <v>21</v>
      </c>
    </row>
    <row r="52" spans="1:36" s="26" customFormat="1" x14ac:dyDescent="0.25">
      <c r="A52" s="27" t="s">
        <v>292</v>
      </c>
      <c r="B52" s="28">
        <v>18</v>
      </c>
      <c r="C52" s="29">
        <v>604302.19999999995</v>
      </c>
      <c r="D52" s="30">
        <v>5</v>
      </c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29">
        <v>241720.88</v>
      </c>
      <c r="AB52" s="30">
        <v>2</v>
      </c>
      <c r="AC52" s="31"/>
      <c r="AD52" s="31"/>
      <c r="AE52" s="31"/>
      <c r="AF52" s="31"/>
      <c r="AG52" s="31"/>
      <c r="AH52" s="31"/>
      <c r="AI52" s="29">
        <v>846023.08</v>
      </c>
      <c r="AJ52" s="30">
        <v>7</v>
      </c>
    </row>
    <row r="53" spans="1:36" s="26" customFormat="1" ht="30" x14ac:dyDescent="0.25">
      <c r="A53" s="27" t="s">
        <v>293</v>
      </c>
      <c r="B53" s="28">
        <v>19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29">
        <v>205991.56</v>
      </c>
      <c r="P53" s="30">
        <v>2</v>
      </c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29">
        <v>205991.56</v>
      </c>
      <c r="AJ53" s="30">
        <v>2</v>
      </c>
    </row>
    <row r="54" spans="1:36" s="26" customFormat="1" ht="30" x14ac:dyDescent="0.25">
      <c r="A54" s="27" t="s">
        <v>294</v>
      </c>
      <c r="B54" s="28">
        <v>21</v>
      </c>
      <c r="C54" s="29">
        <v>900652.34</v>
      </c>
      <c r="D54" s="30">
        <v>14</v>
      </c>
      <c r="E54" s="31"/>
      <c r="F54" s="31"/>
      <c r="G54" s="31"/>
      <c r="H54" s="31"/>
      <c r="I54" s="29">
        <v>2380295.4700000002</v>
      </c>
      <c r="J54" s="30">
        <v>37</v>
      </c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29">
        <v>3280947.81</v>
      </c>
      <c r="AJ54" s="30">
        <v>51</v>
      </c>
    </row>
    <row r="55" spans="1:36" s="26" customFormat="1" ht="30" x14ac:dyDescent="0.25">
      <c r="A55" s="27" t="s">
        <v>294</v>
      </c>
      <c r="B55" s="28">
        <v>22</v>
      </c>
      <c r="C55" s="29">
        <v>79011.22</v>
      </c>
      <c r="D55" s="30">
        <v>1</v>
      </c>
      <c r="E55" s="31"/>
      <c r="F55" s="31"/>
      <c r="G55" s="31"/>
      <c r="H55" s="31"/>
      <c r="I55" s="29">
        <v>158022.44</v>
      </c>
      <c r="J55" s="30">
        <v>2</v>
      </c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29">
        <v>237033.66</v>
      </c>
      <c r="AJ55" s="30">
        <v>3</v>
      </c>
    </row>
    <row r="56" spans="1:36" s="26" customFormat="1" x14ac:dyDescent="0.25">
      <c r="A56" s="27" t="s">
        <v>295</v>
      </c>
      <c r="B56" s="28">
        <v>25</v>
      </c>
      <c r="C56" s="31"/>
      <c r="D56" s="31"/>
      <c r="E56" s="31"/>
      <c r="F56" s="31"/>
      <c r="G56" s="29">
        <v>88581.83</v>
      </c>
      <c r="H56" s="30">
        <v>1</v>
      </c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29">
        <v>88581.83</v>
      </c>
      <c r="AJ56" s="30">
        <v>1</v>
      </c>
    </row>
    <row r="57" spans="1:36" s="26" customFormat="1" x14ac:dyDescent="0.25">
      <c r="A57" s="27" t="s">
        <v>296</v>
      </c>
      <c r="B57" s="28">
        <v>26</v>
      </c>
      <c r="C57" s="29">
        <v>592234.94999999995</v>
      </c>
      <c r="D57" s="30">
        <v>5</v>
      </c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29">
        <v>592234.94999999995</v>
      </c>
      <c r="AJ57" s="30">
        <v>5</v>
      </c>
    </row>
    <row r="58" spans="1:36" s="26" customFormat="1" ht="45" x14ac:dyDescent="0.25">
      <c r="A58" s="27" t="s">
        <v>297</v>
      </c>
      <c r="B58" s="28">
        <v>27</v>
      </c>
      <c r="C58" s="29">
        <v>4476455.2699999996</v>
      </c>
      <c r="D58" s="30">
        <v>23</v>
      </c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29">
        <v>1946284.9</v>
      </c>
      <c r="X58" s="30">
        <v>10</v>
      </c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29">
        <v>6422740.1699999999</v>
      </c>
      <c r="AJ58" s="30">
        <v>33</v>
      </c>
    </row>
    <row r="59" spans="1:36" s="26" customFormat="1" ht="45" x14ac:dyDescent="0.25">
      <c r="A59" s="27" t="s">
        <v>297</v>
      </c>
      <c r="B59" s="28">
        <v>28</v>
      </c>
      <c r="C59" s="29">
        <v>2255961.7599999998</v>
      </c>
      <c r="D59" s="30">
        <v>13</v>
      </c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29">
        <v>2255961.7599999998</v>
      </c>
      <c r="X59" s="30">
        <v>13</v>
      </c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29">
        <v>4511923.5199999996</v>
      </c>
      <c r="AJ59" s="30">
        <v>26</v>
      </c>
    </row>
    <row r="60" spans="1:36" s="26" customFormat="1" ht="45" x14ac:dyDescent="0.25">
      <c r="A60" s="27" t="s">
        <v>297</v>
      </c>
      <c r="B60" s="28">
        <v>29</v>
      </c>
      <c r="C60" s="29">
        <v>1788508.12</v>
      </c>
      <c r="D60" s="30">
        <v>14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29">
        <v>1788508.12</v>
      </c>
      <c r="AJ60" s="30">
        <v>14</v>
      </c>
    </row>
    <row r="61" spans="1:36" s="26" customFormat="1" ht="45" x14ac:dyDescent="0.25">
      <c r="A61" s="27" t="s">
        <v>297</v>
      </c>
      <c r="B61" s="28">
        <v>31</v>
      </c>
      <c r="C61" s="29">
        <v>1898003.88</v>
      </c>
      <c r="D61" s="30">
        <v>9</v>
      </c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29">
        <v>1898003.88</v>
      </c>
      <c r="AJ61" s="30">
        <v>9</v>
      </c>
    </row>
    <row r="62" spans="1:36" s="26" customFormat="1" ht="30" x14ac:dyDescent="0.25">
      <c r="A62" s="27" t="s">
        <v>299</v>
      </c>
      <c r="B62" s="28">
        <v>34</v>
      </c>
      <c r="C62" s="29">
        <v>125022.32</v>
      </c>
      <c r="D62" s="30">
        <v>1</v>
      </c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29">
        <v>1625290.16</v>
      </c>
      <c r="R62" s="30">
        <v>13</v>
      </c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29">
        <v>125022.32</v>
      </c>
      <c r="AH62" s="30">
        <v>1</v>
      </c>
      <c r="AI62" s="29">
        <v>1875334.8</v>
      </c>
      <c r="AJ62" s="30">
        <v>15</v>
      </c>
    </row>
    <row r="63" spans="1:36" s="26" customFormat="1" ht="30" x14ac:dyDescent="0.25">
      <c r="A63" s="27" t="s">
        <v>299</v>
      </c>
      <c r="B63" s="28">
        <v>35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29">
        <v>186980.62</v>
      </c>
      <c r="R63" s="30">
        <v>1</v>
      </c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29">
        <v>186980.62</v>
      </c>
      <c r="AJ63" s="30">
        <v>1</v>
      </c>
    </row>
    <row r="64" spans="1:36" s="26" customFormat="1" ht="30" x14ac:dyDescent="0.25">
      <c r="A64" s="27" t="s">
        <v>299</v>
      </c>
      <c r="B64" s="28">
        <v>36</v>
      </c>
      <c r="C64" s="29">
        <v>396392.22</v>
      </c>
      <c r="D64" s="30">
        <v>3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29">
        <v>2114091.84</v>
      </c>
      <c r="R64" s="30">
        <v>16</v>
      </c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29">
        <v>264261.48</v>
      </c>
      <c r="AF64" s="30">
        <v>2</v>
      </c>
      <c r="AG64" s="29">
        <v>132130.74</v>
      </c>
      <c r="AH64" s="30">
        <v>1</v>
      </c>
      <c r="AI64" s="29">
        <v>2906876.28</v>
      </c>
      <c r="AJ64" s="30">
        <v>22</v>
      </c>
    </row>
    <row r="65" spans="1:36" s="26" customFormat="1" x14ac:dyDescent="0.25">
      <c r="A65" s="27" t="s">
        <v>300</v>
      </c>
      <c r="B65" s="28">
        <v>38</v>
      </c>
      <c r="C65" s="29">
        <v>428048.45</v>
      </c>
      <c r="D65" s="30">
        <v>5</v>
      </c>
      <c r="E65" s="29">
        <v>1198535.6599999999</v>
      </c>
      <c r="F65" s="30">
        <v>14</v>
      </c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29">
        <v>85609.69</v>
      </c>
      <c r="T65" s="30">
        <v>1</v>
      </c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29">
        <v>1712193.8</v>
      </c>
      <c r="AJ65" s="30">
        <v>20</v>
      </c>
    </row>
    <row r="66" spans="1:36" s="26" customFormat="1" x14ac:dyDescent="0.25">
      <c r="A66" s="27" t="s">
        <v>300</v>
      </c>
      <c r="B66" s="28">
        <v>39</v>
      </c>
      <c r="C66" s="31"/>
      <c r="D66" s="31"/>
      <c r="E66" s="29">
        <v>125480.91</v>
      </c>
      <c r="F66" s="30">
        <v>1</v>
      </c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29">
        <v>125480.91</v>
      </c>
      <c r="AJ66" s="30">
        <v>1</v>
      </c>
    </row>
    <row r="67" spans="1:36" s="26" customFormat="1" ht="45" x14ac:dyDescent="0.25">
      <c r="A67" s="27" t="s">
        <v>301</v>
      </c>
      <c r="B67" s="28">
        <v>40</v>
      </c>
      <c r="C67" s="31"/>
      <c r="D67" s="31"/>
      <c r="E67" s="31"/>
      <c r="F67" s="31"/>
      <c r="G67" s="29">
        <v>222183.24</v>
      </c>
      <c r="H67" s="30">
        <v>2</v>
      </c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29">
        <v>222183.24</v>
      </c>
      <c r="AJ67" s="30">
        <v>2</v>
      </c>
    </row>
    <row r="68" spans="1:36" s="34" customFormat="1" ht="12.75" x14ac:dyDescent="0.25">
      <c r="A68" s="95" t="s">
        <v>0</v>
      </c>
      <c r="B68" s="95"/>
      <c r="C68" s="32">
        <v>14900818.73</v>
      </c>
      <c r="D68" s="33">
        <v>102</v>
      </c>
      <c r="E68" s="32">
        <v>5411769.21</v>
      </c>
      <c r="F68" s="33">
        <v>32</v>
      </c>
      <c r="G68" s="32">
        <v>310765.07</v>
      </c>
      <c r="H68" s="33">
        <v>3</v>
      </c>
      <c r="I68" s="32">
        <v>2538317.91</v>
      </c>
      <c r="J68" s="33">
        <v>39</v>
      </c>
      <c r="K68" s="32">
        <v>1496086.41</v>
      </c>
      <c r="L68" s="33">
        <v>13</v>
      </c>
      <c r="M68" s="32">
        <v>460334.28</v>
      </c>
      <c r="N68" s="33">
        <v>4</v>
      </c>
      <c r="O68" s="32">
        <v>205991.56</v>
      </c>
      <c r="P68" s="33">
        <v>2</v>
      </c>
      <c r="Q68" s="32">
        <v>3926362.62</v>
      </c>
      <c r="R68" s="33">
        <v>30</v>
      </c>
      <c r="S68" s="32">
        <v>85609.69</v>
      </c>
      <c r="T68" s="33">
        <v>1</v>
      </c>
      <c r="U68" s="32">
        <v>5015487.25</v>
      </c>
      <c r="V68" s="33">
        <v>20</v>
      </c>
      <c r="W68" s="32">
        <v>4576115.66</v>
      </c>
      <c r="X68" s="33">
        <v>25</v>
      </c>
      <c r="Y68" s="32">
        <v>2664517.88</v>
      </c>
      <c r="Z68" s="33">
        <v>10</v>
      </c>
      <c r="AA68" s="32">
        <v>241720.88</v>
      </c>
      <c r="AB68" s="33">
        <v>2</v>
      </c>
      <c r="AC68" s="35"/>
      <c r="AD68" s="35"/>
      <c r="AE68" s="32">
        <v>609512.18999999994</v>
      </c>
      <c r="AF68" s="33">
        <v>5</v>
      </c>
      <c r="AG68" s="32">
        <v>1260250.51</v>
      </c>
      <c r="AH68" s="33">
        <v>6</v>
      </c>
      <c r="AI68" s="32">
        <v>43703659.850000001</v>
      </c>
      <c r="AJ68" s="33">
        <v>294</v>
      </c>
    </row>
    <row r="69" spans="1:36" ht="37.5" customHeight="1" x14ac:dyDescent="0.25">
      <c r="AG69" s="96" t="s">
        <v>307</v>
      </c>
      <c r="AH69" s="96"/>
      <c r="AI69" s="96"/>
      <c r="AJ69" s="96"/>
    </row>
    <row r="70" spans="1:36" ht="15.75" x14ac:dyDescent="0.25">
      <c r="B70" s="101" t="s">
        <v>302</v>
      </c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</row>
    <row r="71" spans="1:36" ht="15.75" x14ac:dyDescent="0.25">
      <c r="A71" s="102" t="s">
        <v>261</v>
      </c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</row>
    <row r="73" spans="1:36" ht="61.5" customHeight="1" x14ac:dyDescent="0.25">
      <c r="A73" s="98" t="s">
        <v>303</v>
      </c>
      <c r="B73" s="98" t="s">
        <v>268</v>
      </c>
      <c r="C73" s="97" t="s">
        <v>269</v>
      </c>
      <c r="D73" s="97"/>
      <c r="E73" s="97" t="s">
        <v>270</v>
      </c>
      <c r="F73" s="97"/>
      <c r="G73" s="97" t="s">
        <v>271</v>
      </c>
      <c r="H73" s="97"/>
      <c r="I73" s="97" t="s">
        <v>272</v>
      </c>
      <c r="J73" s="97"/>
      <c r="K73" s="97" t="s">
        <v>273</v>
      </c>
      <c r="L73" s="97"/>
      <c r="M73" s="97" t="s">
        <v>274</v>
      </c>
      <c r="N73" s="97"/>
      <c r="O73" s="97" t="s">
        <v>275</v>
      </c>
      <c r="P73" s="97"/>
      <c r="Q73" s="97" t="s">
        <v>276</v>
      </c>
      <c r="R73" s="97"/>
      <c r="S73" s="97" t="s">
        <v>277</v>
      </c>
      <c r="T73" s="97"/>
      <c r="U73" s="97" t="s">
        <v>278</v>
      </c>
      <c r="V73" s="97"/>
      <c r="W73" s="97" t="s">
        <v>279</v>
      </c>
      <c r="X73" s="97"/>
      <c r="Y73" s="97" t="s">
        <v>280</v>
      </c>
      <c r="Z73" s="97"/>
      <c r="AA73" s="97" t="s">
        <v>281</v>
      </c>
      <c r="AB73" s="97"/>
      <c r="AC73" s="97" t="s">
        <v>282</v>
      </c>
      <c r="AD73" s="97"/>
      <c r="AE73" s="97" t="s">
        <v>283</v>
      </c>
      <c r="AF73" s="97"/>
      <c r="AG73" s="97" t="s">
        <v>284</v>
      </c>
      <c r="AH73" s="97"/>
      <c r="AI73" s="103" t="s">
        <v>285</v>
      </c>
      <c r="AJ73" s="103"/>
    </row>
    <row r="74" spans="1:36" x14ac:dyDescent="0.25">
      <c r="A74" s="99"/>
      <c r="B74" s="99"/>
      <c r="C74" s="24" t="s">
        <v>286</v>
      </c>
      <c r="D74" s="24" t="s">
        <v>169</v>
      </c>
      <c r="E74" s="24" t="s">
        <v>286</v>
      </c>
      <c r="F74" s="24" t="s">
        <v>169</v>
      </c>
      <c r="G74" s="24" t="s">
        <v>286</v>
      </c>
      <c r="H74" s="24" t="s">
        <v>169</v>
      </c>
      <c r="I74" s="24" t="s">
        <v>286</v>
      </c>
      <c r="J74" s="24" t="s">
        <v>169</v>
      </c>
      <c r="K74" s="24" t="s">
        <v>286</v>
      </c>
      <c r="L74" s="24" t="s">
        <v>169</v>
      </c>
      <c r="M74" s="24" t="s">
        <v>286</v>
      </c>
      <c r="N74" s="24" t="s">
        <v>169</v>
      </c>
      <c r="O74" s="24" t="s">
        <v>286</v>
      </c>
      <c r="P74" s="24" t="s">
        <v>169</v>
      </c>
      <c r="Q74" s="24" t="s">
        <v>286</v>
      </c>
      <c r="R74" s="24" t="s">
        <v>169</v>
      </c>
      <c r="S74" s="24" t="s">
        <v>286</v>
      </c>
      <c r="T74" s="24" t="s">
        <v>169</v>
      </c>
      <c r="U74" s="24" t="s">
        <v>286</v>
      </c>
      <c r="V74" s="24" t="s">
        <v>169</v>
      </c>
      <c r="W74" s="24" t="s">
        <v>286</v>
      </c>
      <c r="X74" s="24" t="s">
        <v>169</v>
      </c>
      <c r="Y74" s="24" t="s">
        <v>286</v>
      </c>
      <c r="Z74" s="24" t="s">
        <v>169</v>
      </c>
      <c r="AA74" s="24" t="s">
        <v>286</v>
      </c>
      <c r="AB74" s="24" t="s">
        <v>169</v>
      </c>
      <c r="AC74" s="24" t="s">
        <v>286</v>
      </c>
      <c r="AD74" s="24" t="s">
        <v>169</v>
      </c>
      <c r="AE74" s="24" t="s">
        <v>286</v>
      </c>
      <c r="AF74" s="24" t="s">
        <v>169</v>
      </c>
      <c r="AG74" s="24" t="s">
        <v>286</v>
      </c>
      <c r="AH74" s="24" t="s">
        <v>169</v>
      </c>
      <c r="AI74" s="24" t="s">
        <v>286</v>
      </c>
      <c r="AJ74" s="24" t="s">
        <v>169</v>
      </c>
    </row>
    <row r="75" spans="1:36" s="26" customFormat="1" x14ac:dyDescent="0.25">
      <c r="A75" s="100"/>
      <c r="B75" s="100"/>
      <c r="C75" s="25">
        <v>1</v>
      </c>
      <c r="D75" s="25">
        <v>2</v>
      </c>
      <c r="E75" s="25">
        <v>3</v>
      </c>
      <c r="F75" s="25">
        <v>4</v>
      </c>
      <c r="G75" s="25">
        <v>5</v>
      </c>
      <c r="H75" s="25">
        <v>6</v>
      </c>
      <c r="I75" s="25">
        <v>7</v>
      </c>
      <c r="J75" s="25">
        <v>8</v>
      </c>
      <c r="K75" s="25">
        <v>9</v>
      </c>
      <c r="L75" s="25">
        <v>10</v>
      </c>
      <c r="M75" s="25">
        <v>11</v>
      </c>
      <c r="N75" s="25">
        <v>12</v>
      </c>
      <c r="O75" s="25">
        <v>13</v>
      </c>
      <c r="P75" s="25">
        <v>14</v>
      </c>
      <c r="Q75" s="25">
        <v>15</v>
      </c>
      <c r="R75" s="25">
        <v>16</v>
      </c>
      <c r="S75" s="25">
        <v>17</v>
      </c>
      <c r="T75" s="25">
        <v>18</v>
      </c>
      <c r="U75" s="25">
        <v>19</v>
      </c>
      <c r="V75" s="25">
        <v>20</v>
      </c>
      <c r="W75" s="25">
        <v>21</v>
      </c>
      <c r="X75" s="25">
        <v>22</v>
      </c>
      <c r="Y75" s="25">
        <v>23</v>
      </c>
      <c r="Z75" s="25">
        <v>24</v>
      </c>
      <c r="AA75" s="25">
        <v>25</v>
      </c>
      <c r="AB75" s="25">
        <v>26</v>
      </c>
      <c r="AC75" s="25">
        <v>27</v>
      </c>
      <c r="AD75" s="25">
        <v>28</v>
      </c>
      <c r="AE75" s="25">
        <v>29</v>
      </c>
      <c r="AF75" s="25">
        <v>30</v>
      </c>
      <c r="AG75" s="25">
        <v>31</v>
      </c>
      <c r="AH75" s="25">
        <v>32</v>
      </c>
      <c r="AI75" s="25">
        <v>33</v>
      </c>
      <c r="AJ75" s="25">
        <v>34</v>
      </c>
    </row>
    <row r="76" spans="1:36" s="26" customFormat="1" ht="30" x14ac:dyDescent="0.25">
      <c r="A76" s="27" t="s">
        <v>287</v>
      </c>
      <c r="B76" s="28">
        <v>1</v>
      </c>
      <c r="C76" s="31"/>
      <c r="D76" s="31"/>
      <c r="E76" s="29">
        <v>300008.15999999997</v>
      </c>
      <c r="F76" s="30">
        <v>2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29">
        <v>150004.07999999999</v>
      </c>
      <c r="X76" s="30">
        <v>1</v>
      </c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29">
        <v>450012.24</v>
      </c>
      <c r="AJ76" s="30">
        <v>3</v>
      </c>
    </row>
    <row r="77" spans="1:36" s="26" customFormat="1" x14ac:dyDescent="0.25">
      <c r="A77" s="27" t="s">
        <v>288</v>
      </c>
      <c r="B77" s="28">
        <v>6</v>
      </c>
      <c r="C77" s="29">
        <v>269932.58</v>
      </c>
      <c r="D77" s="30">
        <v>2</v>
      </c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29">
        <v>269932.58</v>
      </c>
      <c r="AJ77" s="30">
        <v>2</v>
      </c>
    </row>
    <row r="78" spans="1:36" s="26" customFormat="1" ht="30" x14ac:dyDescent="0.25">
      <c r="A78" s="27" t="s">
        <v>290</v>
      </c>
      <c r="B78" s="28">
        <v>10</v>
      </c>
      <c r="C78" s="29">
        <v>441365.58</v>
      </c>
      <c r="D78" s="30">
        <v>3</v>
      </c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29">
        <v>441365.58</v>
      </c>
      <c r="AJ78" s="30">
        <v>3</v>
      </c>
    </row>
    <row r="79" spans="1:36" s="26" customFormat="1" ht="30" x14ac:dyDescent="0.25">
      <c r="A79" s="27" t="s">
        <v>290</v>
      </c>
      <c r="B79" s="28">
        <v>11</v>
      </c>
      <c r="C79" s="29">
        <v>223864.92</v>
      </c>
      <c r="D79" s="30">
        <v>1</v>
      </c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29">
        <v>223864.92</v>
      </c>
      <c r="AJ79" s="30">
        <v>1</v>
      </c>
    </row>
    <row r="80" spans="1:36" s="26" customFormat="1" x14ac:dyDescent="0.25">
      <c r="A80" s="27" t="s">
        <v>291</v>
      </c>
      <c r="B80" s="28">
        <v>14</v>
      </c>
      <c r="C80" s="31"/>
      <c r="D80" s="31"/>
      <c r="E80" s="29">
        <v>2471098.52</v>
      </c>
      <c r="F80" s="30">
        <v>11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29">
        <v>3369679.8</v>
      </c>
      <c r="V80" s="30">
        <v>15</v>
      </c>
      <c r="W80" s="31"/>
      <c r="X80" s="31"/>
      <c r="Y80" s="29">
        <v>1123226.6000000001</v>
      </c>
      <c r="Z80" s="30">
        <v>5</v>
      </c>
      <c r="AA80" s="31"/>
      <c r="AB80" s="31"/>
      <c r="AC80" s="31"/>
      <c r="AD80" s="31"/>
      <c r="AE80" s="31"/>
      <c r="AF80" s="31"/>
      <c r="AG80" s="29">
        <v>673935.96</v>
      </c>
      <c r="AH80" s="30">
        <v>3</v>
      </c>
      <c r="AI80" s="29">
        <v>7637940.8799999999</v>
      </c>
      <c r="AJ80" s="30">
        <v>34</v>
      </c>
    </row>
    <row r="81" spans="1:36" s="26" customFormat="1" x14ac:dyDescent="0.25">
      <c r="A81" s="27" t="s">
        <v>291</v>
      </c>
      <c r="B81" s="28">
        <v>15</v>
      </c>
      <c r="C81" s="31"/>
      <c r="D81" s="31"/>
      <c r="E81" s="29">
        <v>987484.47</v>
      </c>
      <c r="F81" s="30">
        <v>3</v>
      </c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29">
        <v>1645807.45</v>
      </c>
      <c r="V81" s="30">
        <v>5</v>
      </c>
      <c r="W81" s="31"/>
      <c r="X81" s="31"/>
      <c r="Y81" s="29">
        <v>1316645.96</v>
      </c>
      <c r="Z81" s="30">
        <v>4</v>
      </c>
      <c r="AA81" s="31"/>
      <c r="AB81" s="31"/>
      <c r="AC81" s="31"/>
      <c r="AD81" s="31"/>
      <c r="AE81" s="31"/>
      <c r="AF81" s="31"/>
      <c r="AG81" s="29">
        <v>329161.49</v>
      </c>
      <c r="AH81" s="30">
        <v>1</v>
      </c>
      <c r="AI81" s="29">
        <v>4279099.37</v>
      </c>
      <c r="AJ81" s="30">
        <v>13</v>
      </c>
    </row>
    <row r="82" spans="1:36" s="26" customFormat="1" x14ac:dyDescent="0.25">
      <c r="A82" s="27" t="s">
        <v>292</v>
      </c>
      <c r="B82" s="28">
        <v>16</v>
      </c>
      <c r="C82" s="29">
        <v>115083.57</v>
      </c>
      <c r="D82" s="30">
        <v>1</v>
      </c>
      <c r="E82" s="31"/>
      <c r="F82" s="31"/>
      <c r="G82" s="31"/>
      <c r="H82" s="31"/>
      <c r="I82" s="31"/>
      <c r="J82" s="31"/>
      <c r="K82" s="29">
        <v>1381002.84</v>
      </c>
      <c r="L82" s="30">
        <v>12</v>
      </c>
      <c r="M82" s="29">
        <v>345250.71</v>
      </c>
      <c r="N82" s="30">
        <v>3</v>
      </c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29">
        <v>230167.14</v>
      </c>
      <c r="AF82" s="30">
        <v>2</v>
      </c>
      <c r="AG82" s="31"/>
      <c r="AH82" s="31"/>
      <c r="AI82" s="29">
        <v>2071504.26</v>
      </c>
      <c r="AJ82" s="30">
        <v>18</v>
      </c>
    </row>
    <row r="83" spans="1:36" s="26" customFormat="1" x14ac:dyDescent="0.25">
      <c r="A83" s="27" t="s">
        <v>292</v>
      </c>
      <c r="B83" s="28">
        <v>18</v>
      </c>
      <c r="C83" s="29">
        <v>483441.76</v>
      </c>
      <c r="D83" s="30">
        <v>4</v>
      </c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29">
        <v>120860.44</v>
      </c>
      <c r="AB83" s="30">
        <v>1</v>
      </c>
      <c r="AC83" s="31"/>
      <c r="AD83" s="31"/>
      <c r="AE83" s="31"/>
      <c r="AF83" s="31"/>
      <c r="AG83" s="31"/>
      <c r="AH83" s="31"/>
      <c r="AI83" s="29">
        <v>604302.19999999995</v>
      </c>
      <c r="AJ83" s="30">
        <v>5</v>
      </c>
    </row>
    <row r="84" spans="1:36" s="26" customFormat="1" ht="30" x14ac:dyDescent="0.25">
      <c r="A84" s="27" t="s">
        <v>293</v>
      </c>
      <c r="B84" s="28">
        <v>19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29">
        <v>205991.56</v>
      </c>
      <c r="P84" s="30">
        <v>2</v>
      </c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29">
        <v>205991.56</v>
      </c>
      <c r="AJ84" s="30">
        <v>2</v>
      </c>
    </row>
    <row r="85" spans="1:36" s="26" customFormat="1" ht="30" x14ac:dyDescent="0.25">
      <c r="A85" s="27" t="s">
        <v>294</v>
      </c>
      <c r="B85" s="28">
        <v>21</v>
      </c>
      <c r="C85" s="29">
        <v>385993.86</v>
      </c>
      <c r="D85" s="30">
        <v>6</v>
      </c>
      <c r="E85" s="31"/>
      <c r="F85" s="31"/>
      <c r="G85" s="31"/>
      <c r="H85" s="31"/>
      <c r="I85" s="29">
        <v>3666941.67</v>
      </c>
      <c r="J85" s="30">
        <v>57</v>
      </c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29">
        <v>4052935.53</v>
      </c>
      <c r="AJ85" s="30">
        <v>63</v>
      </c>
    </row>
    <row r="86" spans="1:36" s="26" customFormat="1" ht="30" x14ac:dyDescent="0.25">
      <c r="A86" s="27" t="s">
        <v>294</v>
      </c>
      <c r="B86" s="28">
        <v>22</v>
      </c>
      <c r="C86" s="29">
        <v>79011.22</v>
      </c>
      <c r="D86" s="30">
        <v>1</v>
      </c>
      <c r="E86" s="31"/>
      <c r="F86" s="31"/>
      <c r="G86" s="31"/>
      <c r="H86" s="31"/>
      <c r="I86" s="29">
        <v>79011.22</v>
      </c>
      <c r="J86" s="30">
        <v>1</v>
      </c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29">
        <v>158022.44</v>
      </c>
      <c r="AJ86" s="30">
        <v>2</v>
      </c>
    </row>
    <row r="87" spans="1:36" s="26" customFormat="1" x14ac:dyDescent="0.25">
      <c r="A87" s="27" t="s">
        <v>296</v>
      </c>
      <c r="B87" s="28">
        <v>26</v>
      </c>
      <c r="C87" s="29">
        <v>592234.94999999995</v>
      </c>
      <c r="D87" s="30">
        <v>5</v>
      </c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9">
        <v>592234.94999999995</v>
      </c>
      <c r="AJ87" s="30">
        <v>5</v>
      </c>
    </row>
    <row r="88" spans="1:36" s="26" customFormat="1" ht="45" x14ac:dyDescent="0.25">
      <c r="A88" s="27" t="s">
        <v>297</v>
      </c>
      <c r="B88" s="28">
        <v>27</v>
      </c>
      <c r="C88" s="29">
        <v>4281826.78</v>
      </c>
      <c r="D88" s="30">
        <v>22</v>
      </c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29">
        <v>1946284.9</v>
      </c>
      <c r="X88" s="30">
        <v>10</v>
      </c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29">
        <v>6228111.6799999997</v>
      </c>
      <c r="AJ88" s="30">
        <v>32</v>
      </c>
    </row>
    <row r="89" spans="1:36" s="26" customFormat="1" ht="45" x14ac:dyDescent="0.25">
      <c r="A89" s="27" t="s">
        <v>297</v>
      </c>
      <c r="B89" s="28">
        <v>28</v>
      </c>
      <c r="C89" s="29">
        <v>2082426.24</v>
      </c>
      <c r="D89" s="30">
        <v>12</v>
      </c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29">
        <v>2082426.24</v>
      </c>
      <c r="X89" s="30">
        <v>12</v>
      </c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9">
        <v>4164852.48</v>
      </c>
      <c r="AJ89" s="30">
        <v>24</v>
      </c>
    </row>
    <row r="90" spans="1:36" s="26" customFormat="1" ht="45" x14ac:dyDescent="0.25">
      <c r="A90" s="27" t="s">
        <v>297</v>
      </c>
      <c r="B90" s="28">
        <v>29</v>
      </c>
      <c r="C90" s="29">
        <v>1788508.12</v>
      </c>
      <c r="D90" s="30">
        <v>14</v>
      </c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9">
        <v>1788508.12</v>
      </c>
      <c r="AJ90" s="30">
        <v>14</v>
      </c>
    </row>
    <row r="91" spans="1:36" s="26" customFormat="1" ht="45" x14ac:dyDescent="0.25">
      <c r="A91" s="27" t="s">
        <v>297</v>
      </c>
      <c r="B91" s="28">
        <v>31</v>
      </c>
      <c r="C91" s="29">
        <v>1898003.88</v>
      </c>
      <c r="D91" s="30">
        <v>9</v>
      </c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29">
        <v>1898003.88</v>
      </c>
      <c r="AJ91" s="30">
        <v>9</v>
      </c>
    </row>
    <row r="92" spans="1:36" s="26" customFormat="1" ht="30" x14ac:dyDescent="0.25">
      <c r="A92" s="27" t="s">
        <v>298</v>
      </c>
      <c r="B92" s="28">
        <v>32</v>
      </c>
      <c r="C92" s="31"/>
      <c r="D92" s="31"/>
      <c r="E92" s="29">
        <v>129920.57</v>
      </c>
      <c r="F92" s="30">
        <v>1</v>
      </c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29">
        <v>129920.57</v>
      </c>
      <c r="AJ92" s="30">
        <v>1</v>
      </c>
    </row>
    <row r="93" spans="1:36" s="26" customFormat="1" ht="30" x14ac:dyDescent="0.25">
      <c r="A93" s="27" t="s">
        <v>299</v>
      </c>
      <c r="B93" s="28">
        <v>34</v>
      </c>
      <c r="C93" s="29">
        <v>375066.96</v>
      </c>
      <c r="D93" s="30">
        <v>3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29">
        <v>375066.96</v>
      </c>
      <c r="R93" s="30">
        <v>3</v>
      </c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29">
        <v>750133.92</v>
      </c>
      <c r="AJ93" s="30">
        <v>6</v>
      </c>
    </row>
    <row r="94" spans="1:36" s="26" customFormat="1" ht="30" x14ac:dyDescent="0.25">
      <c r="A94" s="27" t="s">
        <v>299</v>
      </c>
      <c r="B94" s="28">
        <v>35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29">
        <v>373961.24</v>
      </c>
      <c r="R94" s="30">
        <v>2</v>
      </c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29">
        <v>373961.24</v>
      </c>
      <c r="AJ94" s="30">
        <v>2</v>
      </c>
    </row>
    <row r="95" spans="1:36" s="26" customFormat="1" ht="30" x14ac:dyDescent="0.25">
      <c r="A95" s="27" t="s">
        <v>299</v>
      </c>
      <c r="B95" s="28">
        <v>36</v>
      </c>
      <c r="C95" s="29">
        <v>396392.22</v>
      </c>
      <c r="D95" s="30">
        <v>3</v>
      </c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29">
        <v>2114091.84</v>
      </c>
      <c r="R95" s="30">
        <v>16</v>
      </c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29">
        <v>264261.48</v>
      </c>
      <c r="AF95" s="30">
        <v>2</v>
      </c>
      <c r="AG95" s="29">
        <v>132130.74</v>
      </c>
      <c r="AH95" s="30">
        <v>1</v>
      </c>
      <c r="AI95" s="29">
        <v>2906876.28</v>
      </c>
      <c r="AJ95" s="30">
        <v>22</v>
      </c>
    </row>
    <row r="96" spans="1:36" s="26" customFormat="1" x14ac:dyDescent="0.25">
      <c r="A96" s="27" t="s">
        <v>300</v>
      </c>
      <c r="B96" s="28">
        <v>38</v>
      </c>
      <c r="C96" s="29">
        <v>599267.82999999996</v>
      </c>
      <c r="D96" s="30">
        <v>7</v>
      </c>
      <c r="E96" s="29">
        <v>1198535.6599999999</v>
      </c>
      <c r="F96" s="30">
        <v>14</v>
      </c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29">
        <v>85609.69</v>
      </c>
      <c r="T96" s="30">
        <v>1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29">
        <v>1883413.18</v>
      </c>
      <c r="AJ96" s="30">
        <v>22</v>
      </c>
    </row>
    <row r="97" spans="1:36" s="26" customFormat="1" x14ac:dyDescent="0.25">
      <c r="A97" s="27" t="s">
        <v>300</v>
      </c>
      <c r="B97" s="28">
        <v>39</v>
      </c>
      <c r="C97" s="31"/>
      <c r="D97" s="31"/>
      <c r="E97" s="29">
        <v>125480.91</v>
      </c>
      <c r="F97" s="30">
        <v>1</v>
      </c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29">
        <v>125480.91</v>
      </c>
      <c r="AJ97" s="30">
        <v>1</v>
      </c>
    </row>
    <row r="98" spans="1:36" s="26" customFormat="1" ht="45" x14ac:dyDescent="0.25">
      <c r="A98" s="27" t="s">
        <v>301</v>
      </c>
      <c r="B98" s="28">
        <v>40</v>
      </c>
      <c r="C98" s="31"/>
      <c r="D98" s="31"/>
      <c r="E98" s="31"/>
      <c r="F98" s="31"/>
      <c r="G98" s="29">
        <v>111091.62</v>
      </c>
      <c r="H98" s="30">
        <v>1</v>
      </c>
      <c r="I98" s="31"/>
      <c r="J98" s="31"/>
      <c r="K98" s="31"/>
      <c r="L98" s="31"/>
      <c r="M98" s="31"/>
      <c r="N98" s="31"/>
      <c r="O98" s="29">
        <v>111091.62</v>
      </c>
      <c r="P98" s="30">
        <v>1</v>
      </c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29">
        <v>222183.24</v>
      </c>
      <c r="AJ98" s="30">
        <v>2</v>
      </c>
    </row>
    <row r="99" spans="1:36" s="34" customFormat="1" ht="12.75" x14ac:dyDescent="0.25">
      <c r="A99" s="95" t="s">
        <v>0</v>
      </c>
      <c r="B99" s="95"/>
      <c r="C99" s="32">
        <v>14012420.470000001</v>
      </c>
      <c r="D99" s="33">
        <v>93</v>
      </c>
      <c r="E99" s="32">
        <v>5212528.29</v>
      </c>
      <c r="F99" s="33">
        <v>32</v>
      </c>
      <c r="G99" s="32">
        <v>111091.62</v>
      </c>
      <c r="H99" s="33">
        <v>1</v>
      </c>
      <c r="I99" s="32">
        <v>3745952.89</v>
      </c>
      <c r="J99" s="33">
        <v>58</v>
      </c>
      <c r="K99" s="32">
        <v>1381002.84</v>
      </c>
      <c r="L99" s="33">
        <v>12</v>
      </c>
      <c r="M99" s="32">
        <v>345250.71</v>
      </c>
      <c r="N99" s="33">
        <v>3</v>
      </c>
      <c r="O99" s="32">
        <v>317083.18</v>
      </c>
      <c r="P99" s="33">
        <v>3</v>
      </c>
      <c r="Q99" s="32">
        <v>2863120.04</v>
      </c>
      <c r="R99" s="33">
        <v>21</v>
      </c>
      <c r="S99" s="32">
        <v>85609.69</v>
      </c>
      <c r="T99" s="33">
        <v>1</v>
      </c>
      <c r="U99" s="32">
        <v>5015487.25</v>
      </c>
      <c r="V99" s="33">
        <v>20</v>
      </c>
      <c r="W99" s="32">
        <v>4178715.22</v>
      </c>
      <c r="X99" s="33">
        <v>23</v>
      </c>
      <c r="Y99" s="32">
        <v>2439872.56</v>
      </c>
      <c r="Z99" s="33">
        <v>9</v>
      </c>
      <c r="AA99" s="32">
        <v>120860.44</v>
      </c>
      <c r="AB99" s="33">
        <v>1</v>
      </c>
      <c r="AC99" s="35"/>
      <c r="AD99" s="35"/>
      <c r="AE99" s="32">
        <v>494428.62</v>
      </c>
      <c r="AF99" s="33">
        <v>4</v>
      </c>
      <c r="AG99" s="32">
        <v>1135228.19</v>
      </c>
      <c r="AH99" s="33">
        <v>5</v>
      </c>
      <c r="AI99" s="32">
        <v>41458652.009999998</v>
      </c>
      <c r="AJ99" s="33">
        <v>286</v>
      </c>
    </row>
    <row r="100" spans="1:36" ht="33.75" customHeight="1" x14ac:dyDescent="0.25">
      <c r="AG100" s="96" t="s">
        <v>307</v>
      </c>
      <c r="AH100" s="96"/>
      <c r="AI100" s="96"/>
      <c r="AJ100" s="96"/>
    </row>
    <row r="101" spans="1:36" ht="15.75" x14ac:dyDescent="0.25">
      <c r="B101" s="101" t="s">
        <v>302</v>
      </c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1"/>
    </row>
    <row r="102" spans="1:36" ht="15.75" x14ac:dyDescent="0.25">
      <c r="A102" s="102" t="s">
        <v>262</v>
      </c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2"/>
    </row>
    <row r="104" spans="1:36" ht="71.25" customHeight="1" x14ac:dyDescent="0.25">
      <c r="A104" s="98" t="s">
        <v>303</v>
      </c>
      <c r="B104" s="98" t="s">
        <v>268</v>
      </c>
      <c r="C104" s="97" t="s">
        <v>269</v>
      </c>
      <c r="D104" s="97"/>
      <c r="E104" s="97" t="s">
        <v>270</v>
      </c>
      <c r="F104" s="97"/>
      <c r="G104" s="97" t="s">
        <v>271</v>
      </c>
      <c r="H104" s="97"/>
      <c r="I104" s="97" t="s">
        <v>272</v>
      </c>
      <c r="J104" s="97"/>
      <c r="K104" s="97" t="s">
        <v>273</v>
      </c>
      <c r="L104" s="97"/>
      <c r="M104" s="97" t="s">
        <v>274</v>
      </c>
      <c r="N104" s="97"/>
      <c r="O104" s="97" t="s">
        <v>275</v>
      </c>
      <c r="P104" s="97"/>
      <c r="Q104" s="97" t="s">
        <v>276</v>
      </c>
      <c r="R104" s="97"/>
      <c r="S104" s="97" t="s">
        <v>277</v>
      </c>
      <c r="T104" s="97"/>
      <c r="U104" s="97" t="s">
        <v>278</v>
      </c>
      <c r="V104" s="97"/>
      <c r="W104" s="97" t="s">
        <v>279</v>
      </c>
      <c r="X104" s="97"/>
      <c r="Y104" s="97" t="s">
        <v>280</v>
      </c>
      <c r="Z104" s="97"/>
      <c r="AA104" s="97" t="s">
        <v>281</v>
      </c>
      <c r="AB104" s="97"/>
      <c r="AC104" s="97" t="s">
        <v>282</v>
      </c>
      <c r="AD104" s="97"/>
      <c r="AE104" s="97" t="s">
        <v>283</v>
      </c>
      <c r="AF104" s="97"/>
      <c r="AG104" s="97" t="s">
        <v>284</v>
      </c>
      <c r="AH104" s="97"/>
      <c r="AI104" s="103" t="s">
        <v>285</v>
      </c>
      <c r="AJ104" s="103"/>
    </row>
    <row r="105" spans="1:36" x14ac:dyDescent="0.25">
      <c r="A105" s="99"/>
      <c r="B105" s="99"/>
      <c r="C105" s="24" t="s">
        <v>286</v>
      </c>
      <c r="D105" s="24" t="s">
        <v>169</v>
      </c>
      <c r="E105" s="24" t="s">
        <v>286</v>
      </c>
      <c r="F105" s="24" t="s">
        <v>169</v>
      </c>
      <c r="G105" s="24" t="s">
        <v>286</v>
      </c>
      <c r="H105" s="24" t="s">
        <v>169</v>
      </c>
      <c r="I105" s="24" t="s">
        <v>286</v>
      </c>
      <c r="J105" s="24" t="s">
        <v>169</v>
      </c>
      <c r="K105" s="24" t="s">
        <v>286</v>
      </c>
      <c r="L105" s="24" t="s">
        <v>169</v>
      </c>
      <c r="M105" s="24" t="s">
        <v>286</v>
      </c>
      <c r="N105" s="24" t="s">
        <v>169</v>
      </c>
      <c r="O105" s="24" t="s">
        <v>286</v>
      </c>
      <c r="P105" s="24" t="s">
        <v>169</v>
      </c>
      <c r="Q105" s="24" t="s">
        <v>286</v>
      </c>
      <c r="R105" s="24" t="s">
        <v>169</v>
      </c>
      <c r="S105" s="24" t="s">
        <v>286</v>
      </c>
      <c r="T105" s="24" t="s">
        <v>169</v>
      </c>
      <c r="U105" s="24" t="s">
        <v>286</v>
      </c>
      <c r="V105" s="24" t="s">
        <v>169</v>
      </c>
      <c r="W105" s="24" t="s">
        <v>286</v>
      </c>
      <c r="X105" s="24" t="s">
        <v>169</v>
      </c>
      <c r="Y105" s="24" t="s">
        <v>286</v>
      </c>
      <c r="Z105" s="24" t="s">
        <v>169</v>
      </c>
      <c r="AA105" s="24" t="s">
        <v>286</v>
      </c>
      <c r="AB105" s="24" t="s">
        <v>169</v>
      </c>
      <c r="AC105" s="24" t="s">
        <v>286</v>
      </c>
      <c r="AD105" s="24" t="s">
        <v>169</v>
      </c>
      <c r="AE105" s="24" t="s">
        <v>286</v>
      </c>
      <c r="AF105" s="24" t="s">
        <v>169</v>
      </c>
      <c r="AG105" s="24" t="s">
        <v>286</v>
      </c>
      <c r="AH105" s="24" t="s">
        <v>169</v>
      </c>
      <c r="AI105" s="24" t="s">
        <v>286</v>
      </c>
      <c r="AJ105" s="24" t="s">
        <v>169</v>
      </c>
    </row>
    <row r="106" spans="1:36" s="26" customFormat="1" ht="32.25" customHeight="1" x14ac:dyDescent="0.25">
      <c r="A106" s="100"/>
      <c r="B106" s="100"/>
      <c r="C106" s="25">
        <v>1</v>
      </c>
      <c r="D106" s="25">
        <v>2</v>
      </c>
      <c r="E106" s="25">
        <v>3</v>
      </c>
      <c r="F106" s="25">
        <v>4</v>
      </c>
      <c r="G106" s="25">
        <v>5</v>
      </c>
      <c r="H106" s="25">
        <v>6</v>
      </c>
      <c r="I106" s="25">
        <v>7</v>
      </c>
      <c r="J106" s="25">
        <v>8</v>
      </c>
      <c r="K106" s="25">
        <v>9</v>
      </c>
      <c r="L106" s="25">
        <v>10</v>
      </c>
      <c r="M106" s="25">
        <v>11</v>
      </c>
      <c r="N106" s="25">
        <v>12</v>
      </c>
      <c r="O106" s="25">
        <v>13</v>
      </c>
      <c r="P106" s="25">
        <v>14</v>
      </c>
      <c r="Q106" s="25">
        <v>15</v>
      </c>
      <c r="R106" s="25">
        <v>16</v>
      </c>
      <c r="S106" s="25">
        <v>17</v>
      </c>
      <c r="T106" s="25">
        <v>18</v>
      </c>
      <c r="U106" s="25">
        <v>19</v>
      </c>
      <c r="V106" s="25">
        <v>20</v>
      </c>
      <c r="W106" s="25">
        <v>21</v>
      </c>
      <c r="X106" s="25">
        <v>22</v>
      </c>
      <c r="Y106" s="25">
        <v>23</v>
      </c>
      <c r="Z106" s="25">
        <v>24</v>
      </c>
      <c r="AA106" s="25">
        <v>25</v>
      </c>
      <c r="AB106" s="25">
        <v>26</v>
      </c>
      <c r="AC106" s="25">
        <v>27</v>
      </c>
      <c r="AD106" s="25">
        <v>28</v>
      </c>
      <c r="AE106" s="25">
        <v>29</v>
      </c>
      <c r="AF106" s="25">
        <v>30</v>
      </c>
      <c r="AG106" s="25">
        <v>31</v>
      </c>
      <c r="AH106" s="25">
        <v>32</v>
      </c>
      <c r="AI106" s="25">
        <v>33</v>
      </c>
      <c r="AJ106" s="25">
        <v>34</v>
      </c>
    </row>
    <row r="107" spans="1:36" s="26" customFormat="1" ht="30" x14ac:dyDescent="0.25">
      <c r="A107" s="27" t="s">
        <v>287</v>
      </c>
      <c r="B107" s="28">
        <v>1</v>
      </c>
      <c r="C107" s="31"/>
      <c r="D107" s="31"/>
      <c r="E107" s="29">
        <v>300008.15999999997</v>
      </c>
      <c r="F107" s="30">
        <v>2</v>
      </c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29">
        <v>150004.07999999999</v>
      </c>
      <c r="X107" s="30">
        <v>1</v>
      </c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29">
        <v>450012.24</v>
      </c>
      <c r="AJ107" s="30">
        <v>3</v>
      </c>
    </row>
    <row r="108" spans="1:36" s="26" customFormat="1" x14ac:dyDescent="0.25">
      <c r="A108" s="27" t="s">
        <v>288</v>
      </c>
      <c r="B108" s="28">
        <v>6</v>
      </c>
      <c r="C108" s="29">
        <v>134966.29</v>
      </c>
      <c r="D108" s="30">
        <v>1</v>
      </c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29">
        <v>134966.29</v>
      </c>
      <c r="AJ108" s="30">
        <v>1</v>
      </c>
    </row>
    <row r="109" spans="1:36" s="26" customFormat="1" ht="30" x14ac:dyDescent="0.25">
      <c r="A109" s="27" t="s">
        <v>290</v>
      </c>
      <c r="B109" s="28">
        <v>10</v>
      </c>
      <c r="C109" s="29">
        <v>147121.85999999999</v>
      </c>
      <c r="D109" s="30">
        <v>1</v>
      </c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29">
        <v>147121.85999999999</v>
      </c>
      <c r="AJ109" s="30">
        <v>1</v>
      </c>
    </row>
    <row r="110" spans="1:36" s="26" customFormat="1" x14ac:dyDescent="0.25">
      <c r="A110" s="27" t="s">
        <v>291</v>
      </c>
      <c r="B110" s="28">
        <v>14</v>
      </c>
      <c r="C110" s="31"/>
      <c r="D110" s="31"/>
      <c r="E110" s="29">
        <v>2471098.52</v>
      </c>
      <c r="F110" s="30">
        <v>11</v>
      </c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29">
        <v>3369679.8</v>
      </c>
      <c r="V110" s="30">
        <v>15</v>
      </c>
      <c r="W110" s="31"/>
      <c r="X110" s="31"/>
      <c r="Y110" s="29">
        <v>1123226.6000000001</v>
      </c>
      <c r="Z110" s="30">
        <v>5</v>
      </c>
      <c r="AA110" s="31"/>
      <c r="AB110" s="31"/>
      <c r="AC110" s="31"/>
      <c r="AD110" s="31"/>
      <c r="AE110" s="31"/>
      <c r="AF110" s="31"/>
      <c r="AG110" s="29">
        <v>673935.96</v>
      </c>
      <c r="AH110" s="30">
        <v>3</v>
      </c>
      <c r="AI110" s="29">
        <v>7637940.8799999999</v>
      </c>
      <c r="AJ110" s="30">
        <v>34</v>
      </c>
    </row>
    <row r="111" spans="1:36" s="26" customFormat="1" x14ac:dyDescent="0.25">
      <c r="A111" s="27" t="s">
        <v>291</v>
      </c>
      <c r="B111" s="28">
        <v>15</v>
      </c>
      <c r="C111" s="31"/>
      <c r="D111" s="31"/>
      <c r="E111" s="29">
        <v>987484.47</v>
      </c>
      <c r="F111" s="30">
        <v>3</v>
      </c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29">
        <v>1645807.45</v>
      </c>
      <c r="V111" s="30">
        <v>5</v>
      </c>
      <c r="W111" s="31"/>
      <c r="X111" s="31"/>
      <c r="Y111" s="29">
        <v>1316645.96</v>
      </c>
      <c r="Z111" s="30">
        <v>4</v>
      </c>
      <c r="AA111" s="31"/>
      <c r="AB111" s="31"/>
      <c r="AC111" s="31"/>
      <c r="AD111" s="31"/>
      <c r="AE111" s="31"/>
      <c r="AF111" s="31"/>
      <c r="AG111" s="29">
        <v>329161.49</v>
      </c>
      <c r="AH111" s="30">
        <v>1</v>
      </c>
      <c r="AI111" s="29">
        <v>4279099.37</v>
      </c>
      <c r="AJ111" s="30">
        <v>13</v>
      </c>
    </row>
    <row r="112" spans="1:36" s="26" customFormat="1" x14ac:dyDescent="0.25">
      <c r="A112" s="27" t="s">
        <v>292</v>
      </c>
      <c r="B112" s="28">
        <v>16</v>
      </c>
      <c r="C112" s="29">
        <v>115083.57</v>
      </c>
      <c r="D112" s="30">
        <v>1</v>
      </c>
      <c r="E112" s="31"/>
      <c r="F112" s="31"/>
      <c r="G112" s="31"/>
      <c r="H112" s="31"/>
      <c r="I112" s="31"/>
      <c r="J112" s="31"/>
      <c r="K112" s="29">
        <v>1381002.84</v>
      </c>
      <c r="L112" s="30">
        <v>12</v>
      </c>
      <c r="M112" s="29">
        <v>345250.71</v>
      </c>
      <c r="N112" s="30">
        <v>3</v>
      </c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29">
        <v>230167.14</v>
      </c>
      <c r="AF112" s="30">
        <v>2</v>
      </c>
      <c r="AG112" s="31"/>
      <c r="AH112" s="31"/>
      <c r="AI112" s="29">
        <v>2071504.26</v>
      </c>
      <c r="AJ112" s="30">
        <v>18</v>
      </c>
    </row>
    <row r="113" spans="1:36" s="26" customFormat="1" x14ac:dyDescent="0.25">
      <c r="A113" s="27" t="s">
        <v>292</v>
      </c>
      <c r="B113" s="28">
        <v>18</v>
      </c>
      <c r="C113" s="29">
        <v>362581.32</v>
      </c>
      <c r="D113" s="30">
        <v>3</v>
      </c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29">
        <v>120860.44</v>
      </c>
      <c r="AB113" s="30">
        <v>1</v>
      </c>
      <c r="AC113" s="31"/>
      <c r="AD113" s="31"/>
      <c r="AE113" s="31"/>
      <c r="AF113" s="31"/>
      <c r="AG113" s="31"/>
      <c r="AH113" s="31"/>
      <c r="AI113" s="29">
        <v>483441.76</v>
      </c>
      <c r="AJ113" s="30">
        <v>4</v>
      </c>
    </row>
    <row r="114" spans="1:36" s="26" customFormat="1" ht="30" x14ac:dyDescent="0.25">
      <c r="A114" s="27" t="s">
        <v>293</v>
      </c>
      <c r="B114" s="28">
        <v>19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29">
        <v>205991.56</v>
      </c>
      <c r="P114" s="30">
        <v>2</v>
      </c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29">
        <v>205991.56</v>
      </c>
      <c r="AJ114" s="30">
        <v>2</v>
      </c>
    </row>
    <row r="115" spans="1:36" s="26" customFormat="1" ht="30" x14ac:dyDescent="0.25">
      <c r="A115" s="27" t="s">
        <v>294</v>
      </c>
      <c r="B115" s="28">
        <v>21</v>
      </c>
      <c r="C115" s="29">
        <v>900652.34</v>
      </c>
      <c r="D115" s="30">
        <v>14</v>
      </c>
      <c r="E115" s="31"/>
      <c r="F115" s="31"/>
      <c r="G115" s="31"/>
      <c r="H115" s="31"/>
      <c r="I115" s="29">
        <v>2315963.16</v>
      </c>
      <c r="J115" s="30">
        <v>36</v>
      </c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29">
        <v>3216615.5</v>
      </c>
      <c r="AJ115" s="30">
        <v>50</v>
      </c>
    </row>
    <row r="116" spans="1:36" s="26" customFormat="1" x14ac:dyDescent="0.25">
      <c r="A116" s="27" t="s">
        <v>296</v>
      </c>
      <c r="B116" s="28">
        <v>26</v>
      </c>
      <c r="C116" s="29">
        <v>592234.94999999995</v>
      </c>
      <c r="D116" s="30">
        <v>5</v>
      </c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29">
        <v>592234.94999999995</v>
      </c>
      <c r="AJ116" s="30">
        <v>5</v>
      </c>
    </row>
    <row r="117" spans="1:36" s="26" customFormat="1" ht="45" x14ac:dyDescent="0.25">
      <c r="A117" s="27" t="s">
        <v>297</v>
      </c>
      <c r="B117" s="28">
        <v>27</v>
      </c>
      <c r="C117" s="29">
        <v>4476455.2699999996</v>
      </c>
      <c r="D117" s="30">
        <v>23</v>
      </c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29">
        <v>1946284.9</v>
      </c>
      <c r="X117" s="30">
        <v>10</v>
      </c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29">
        <v>6422740.1699999999</v>
      </c>
      <c r="AJ117" s="30">
        <v>33</v>
      </c>
    </row>
    <row r="118" spans="1:36" s="26" customFormat="1" ht="45" x14ac:dyDescent="0.25">
      <c r="A118" s="27" t="s">
        <v>297</v>
      </c>
      <c r="B118" s="28">
        <v>28</v>
      </c>
      <c r="C118" s="29">
        <v>2255961.7599999998</v>
      </c>
      <c r="D118" s="30">
        <v>13</v>
      </c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29">
        <v>1041213.12</v>
      </c>
      <c r="X118" s="30">
        <v>6</v>
      </c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29">
        <v>3297174.88</v>
      </c>
      <c r="AJ118" s="30">
        <v>19</v>
      </c>
    </row>
    <row r="119" spans="1:36" s="26" customFormat="1" ht="45" x14ac:dyDescent="0.25">
      <c r="A119" s="27" t="s">
        <v>297</v>
      </c>
      <c r="B119" s="28">
        <v>29</v>
      </c>
      <c r="C119" s="29">
        <v>1788508.12</v>
      </c>
      <c r="D119" s="30">
        <v>14</v>
      </c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29">
        <v>1788508.12</v>
      </c>
      <c r="AJ119" s="30">
        <v>14</v>
      </c>
    </row>
    <row r="120" spans="1:36" s="26" customFormat="1" ht="45" x14ac:dyDescent="0.25">
      <c r="A120" s="27" t="s">
        <v>297</v>
      </c>
      <c r="B120" s="28">
        <v>31</v>
      </c>
      <c r="C120" s="29">
        <v>1898003.88</v>
      </c>
      <c r="D120" s="30">
        <v>9</v>
      </c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29">
        <v>1898003.88</v>
      </c>
      <c r="AJ120" s="30">
        <v>9</v>
      </c>
    </row>
    <row r="121" spans="1:36" s="26" customFormat="1" ht="30" x14ac:dyDescent="0.25">
      <c r="A121" s="27" t="s">
        <v>299</v>
      </c>
      <c r="B121" s="28">
        <v>34</v>
      </c>
      <c r="C121" s="29">
        <v>375066.96</v>
      </c>
      <c r="D121" s="30">
        <v>3</v>
      </c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29">
        <v>375066.96</v>
      </c>
      <c r="R121" s="30">
        <v>3</v>
      </c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29">
        <v>125022.32</v>
      </c>
      <c r="AH121" s="30">
        <v>1</v>
      </c>
      <c r="AI121" s="29">
        <v>875156.24</v>
      </c>
      <c r="AJ121" s="30">
        <v>7</v>
      </c>
    </row>
    <row r="122" spans="1:36" s="26" customFormat="1" ht="30" x14ac:dyDescent="0.25">
      <c r="A122" s="27" t="s">
        <v>299</v>
      </c>
      <c r="B122" s="28">
        <v>35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29">
        <v>373961.24</v>
      </c>
      <c r="R122" s="30">
        <v>2</v>
      </c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29">
        <v>373961.24</v>
      </c>
      <c r="AJ122" s="30">
        <v>2</v>
      </c>
    </row>
    <row r="123" spans="1:36" s="26" customFormat="1" ht="30" x14ac:dyDescent="0.25">
      <c r="A123" s="27" t="s">
        <v>299</v>
      </c>
      <c r="B123" s="28">
        <v>36</v>
      </c>
      <c r="C123" s="29">
        <v>396392.22</v>
      </c>
      <c r="D123" s="30">
        <v>3</v>
      </c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29">
        <v>2114091.84</v>
      </c>
      <c r="R123" s="30">
        <v>16</v>
      </c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29">
        <v>264261.48</v>
      </c>
      <c r="AF123" s="30">
        <v>2</v>
      </c>
      <c r="AG123" s="29">
        <v>396392.22</v>
      </c>
      <c r="AH123" s="30">
        <v>3</v>
      </c>
      <c r="AI123" s="29">
        <v>3171137.76</v>
      </c>
      <c r="AJ123" s="30">
        <v>24</v>
      </c>
    </row>
    <row r="124" spans="1:36" s="26" customFormat="1" x14ac:dyDescent="0.25">
      <c r="A124" s="27" t="s">
        <v>300</v>
      </c>
      <c r="B124" s="28">
        <v>38</v>
      </c>
      <c r="C124" s="29">
        <v>513658.14</v>
      </c>
      <c r="D124" s="30">
        <v>6</v>
      </c>
      <c r="E124" s="29">
        <v>1198535.6599999999</v>
      </c>
      <c r="F124" s="30">
        <v>14</v>
      </c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29">
        <v>85609.69</v>
      </c>
      <c r="T124" s="30">
        <v>1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29">
        <v>1797803.49</v>
      </c>
      <c r="AJ124" s="30">
        <v>21</v>
      </c>
    </row>
    <row r="125" spans="1:36" s="26" customFormat="1" x14ac:dyDescent="0.25">
      <c r="A125" s="27" t="s">
        <v>300</v>
      </c>
      <c r="B125" s="28">
        <v>39</v>
      </c>
      <c r="C125" s="31"/>
      <c r="D125" s="31"/>
      <c r="E125" s="29">
        <v>125480.91</v>
      </c>
      <c r="F125" s="30">
        <v>1</v>
      </c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29">
        <v>125480.91</v>
      </c>
      <c r="AJ125" s="30">
        <v>1</v>
      </c>
    </row>
    <row r="126" spans="1:36" s="26" customFormat="1" ht="45" x14ac:dyDescent="0.25">
      <c r="A126" s="27" t="s">
        <v>301</v>
      </c>
      <c r="B126" s="28">
        <v>40</v>
      </c>
      <c r="C126" s="31"/>
      <c r="D126" s="31"/>
      <c r="E126" s="31"/>
      <c r="F126" s="31"/>
      <c r="G126" s="29">
        <v>111091.62</v>
      </c>
      <c r="H126" s="30">
        <v>1</v>
      </c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29">
        <v>111091.62</v>
      </c>
      <c r="AJ126" s="30">
        <v>1</v>
      </c>
    </row>
    <row r="127" spans="1:36" s="34" customFormat="1" ht="12.75" x14ac:dyDescent="0.25">
      <c r="A127" s="95" t="s">
        <v>0</v>
      </c>
      <c r="B127" s="95"/>
      <c r="C127" s="32">
        <v>13956686.68</v>
      </c>
      <c r="D127" s="33">
        <v>96</v>
      </c>
      <c r="E127" s="32">
        <v>5082607.72</v>
      </c>
      <c r="F127" s="33">
        <v>31</v>
      </c>
      <c r="G127" s="32">
        <v>111091.62</v>
      </c>
      <c r="H127" s="33">
        <v>1</v>
      </c>
      <c r="I127" s="32">
        <v>2315963.16</v>
      </c>
      <c r="J127" s="33">
        <v>36</v>
      </c>
      <c r="K127" s="32">
        <v>1381002.84</v>
      </c>
      <c r="L127" s="33">
        <v>12</v>
      </c>
      <c r="M127" s="32">
        <v>345250.71</v>
      </c>
      <c r="N127" s="33">
        <v>3</v>
      </c>
      <c r="O127" s="32">
        <v>205991.56</v>
      </c>
      <c r="P127" s="33">
        <v>2</v>
      </c>
      <c r="Q127" s="32">
        <v>2863120.04</v>
      </c>
      <c r="R127" s="33">
        <v>21</v>
      </c>
      <c r="S127" s="32">
        <v>85609.69</v>
      </c>
      <c r="T127" s="33">
        <v>1</v>
      </c>
      <c r="U127" s="32">
        <v>5015487.25</v>
      </c>
      <c r="V127" s="33">
        <v>20</v>
      </c>
      <c r="W127" s="32">
        <v>3137502.1</v>
      </c>
      <c r="X127" s="33">
        <v>17</v>
      </c>
      <c r="Y127" s="32">
        <v>2439872.56</v>
      </c>
      <c r="Z127" s="33">
        <v>9</v>
      </c>
      <c r="AA127" s="32">
        <v>120860.44</v>
      </c>
      <c r="AB127" s="33">
        <v>1</v>
      </c>
      <c r="AC127" s="35"/>
      <c r="AD127" s="35"/>
      <c r="AE127" s="32">
        <v>494428.62</v>
      </c>
      <c r="AF127" s="33">
        <v>4</v>
      </c>
      <c r="AG127" s="32">
        <v>1524511.99</v>
      </c>
      <c r="AH127" s="33">
        <v>8</v>
      </c>
      <c r="AI127" s="32">
        <v>39079986.979999997</v>
      </c>
      <c r="AJ127" s="33">
        <v>262</v>
      </c>
    </row>
    <row r="128" spans="1:36" ht="39.75" customHeight="1" x14ac:dyDescent="0.25">
      <c r="AG128" s="96" t="s">
        <v>307</v>
      </c>
      <c r="AH128" s="96"/>
      <c r="AI128" s="96"/>
      <c r="AJ128" s="96"/>
    </row>
    <row r="129" spans="1:36" ht="15.75" x14ac:dyDescent="0.25">
      <c r="B129" s="101" t="s">
        <v>302</v>
      </c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101"/>
      <c r="AB129" s="101"/>
      <c r="AC129" s="101"/>
      <c r="AD129" s="101"/>
      <c r="AE129" s="101"/>
      <c r="AF129" s="101"/>
      <c r="AG129" s="101"/>
      <c r="AH129" s="101"/>
      <c r="AI129" s="101"/>
      <c r="AJ129" s="101"/>
    </row>
    <row r="130" spans="1:36" ht="15.75" x14ac:dyDescent="0.25">
      <c r="A130" s="102" t="s">
        <v>264</v>
      </c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  <c r="AF130" s="102"/>
      <c r="AG130" s="102"/>
      <c r="AH130" s="102"/>
      <c r="AI130" s="102"/>
    </row>
    <row r="132" spans="1:36" ht="45" customHeight="1" x14ac:dyDescent="0.25">
      <c r="A132" s="98" t="s">
        <v>303</v>
      </c>
      <c r="B132" s="98" t="s">
        <v>268</v>
      </c>
      <c r="C132" s="97" t="s">
        <v>269</v>
      </c>
      <c r="D132" s="97"/>
      <c r="E132" s="97" t="s">
        <v>270</v>
      </c>
      <c r="F132" s="97"/>
      <c r="G132" s="97" t="s">
        <v>271</v>
      </c>
      <c r="H132" s="97"/>
      <c r="I132" s="97" t="s">
        <v>272</v>
      </c>
      <c r="J132" s="97"/>
      <c r="K132" s="97" t="s">
        <v>273</v>
      </c>
      <c r="L132" s="97"/>
      <c r="M132" s="97" t="s">
        <v>274</v>
      </c>
      <c r="N132" s="97"/>
      <c r="O132" s="97" t="s">
        <v>275</v>
      </c>
      <c r="P132" s="97"/>
      <c r="Q132" s="97" t="s">
        <v>276</v>
      </c>
      <c r="R132" s="97"/>
      <c r="S132" s="97" t="s">
        <v>277</v>
      </c>
      <c r="T132" s="97"/>
      <c r="U132" s="97" t="s">
        <v>278</v>
      </c>
      <c r="V132" s="97"/>
      <c r="W132" s="97" t="s">
        <v>279</v>
      </c>
      <c r="X132" s="97"/>
      <c r="Y132" s="97" t="s">
        <v>280</v>
      </c>
      <c r="Z132" s="97"/>
      <c r="AA132" s="97" t="s">
        <v>281</v>
      </c>
      <c r="AB132" s="97"/>
      <c r="AC132" s="97" t="s">
        <v>282</v>
      </c>
      <c r="AD132" s="97"/>
      <c r="AE132" s="97" t="s">
        <v>283</v>
      </c>
      <c r="AF132" s="97"/>
      <c r="AG132" s="97" t="s">
        <v>284</v>
      </c>
      <c r="AH132" s="97"/>
      <c r="AI132" s="103" t="s">
        <v>285</v>
      </c>
      <c r="AJ132" s="103"/>
    </row>
    <row r="133" spans="1:36" ht="39" customHeight="1" x14ac:dyDescent="0.25">
      <c r="A133" s="99"/>
      <c r="B133" s="99"/>
      <c r="C133" s="24" t="s">
        <v>286</v>
      </c>
      <c r="D133" s="24" t="s">
        <v>169</v>
      </c>
      <c r="E133" s="24" t="s">
        <v>286</v>
      </c>
      <c r="F133" s="24" t="s">
        <v>169</v>
      </c>
      <c r="G133" s="24" t="s">
        <v>286</v>
      </c>
      <c r="H133" s="24" t="s">
        <v>169</v>
      </c>
      <c r="I133" s="24" t="s">
        <v>286</v>
      </c>
      <c r="J133" s="24" t="s">
        <v>169</v>
      </c>
      <c r="K133" s="24" t="s">
        <v>286</v>
      </c>
      <c r="L133" s="24" t="s">
        <v>169</v>
      </c>
      <c r="M133" s="24" t="s">
        <v>286</v>
      </c>
      <c r="N133" s="24" t="s">
        <v>169</v>
      </c>
      <c r="O133" s="24" t="s">
        <v>286</v>
      </c>
      <c r="P133" s="24" t="s">
        <v>169</v>
      </c>
      <c r="Q133" s="24" t="s">
        <v>286</v>
      </c>
      <c r="R133" s="24" t="s">
        <v>169</v>
      </c>
      <c r="S133" s="24" t="s">
        <v>286</v>
      </c>
      <c r="T133" s="24" t="s">
        <v>169</v>
      </c>
      <c r="U133" s="24" t="s">
        <v>286</v>
      </c>
      <c r="V133" s="24" t="s">
        <v>169</v>
      </c>
      <c r="W133" s="24" t="s">
        <v>286</v>
      </c>
      <c r="X133" s="24" t="s">
        <v>169</v>
      </c>
      <c r="Y133" s="24" t="s">
        <v>286</v>
      </c>
      <c r="Z133" s="24" t="s">
        <v>169</v>
      </c>
      <c r="AA133" s="24" t="s">
        <v>286</v>
      </c>
      <c r="AB133" s="24" t="s">
        <v>169</v>
      </c>
      <c r="AC133" s="24" t="s">
        <v>286</v>
      </c>
      <c r="AD133" s="24" t="s">
        <v>169</v>
      </c>
      <c r="AE133" s="24" t="s">
        <v>286</v>
      </c>
      <c r="AF133" s="24" t="s">
        <v>169</v>
      </c>
      <c r="AG133" s="24" t="s">
        <v>286</v>
      </c>
      <c r="AH133" s="24" t="s">
        <v>169</v>
      </c>
      <c r="AI133" s="24" t="s">
        <v>286</v>
      </c>
      <c r="AJ133" s="24" t="s">
        <v>169</v>
      </c>
    </row>
    <row r="134" spans="1:36" s="26" customFormat="1" ht="13.5" customHeight="1" x14ac:dyDescent="0.25">
      <c r="A134" s="100"/>
      <c r="B134" s="100"/>
      <c r="C134" s="25">
        <v>1</v>
      </c>
      <c r="D134" s="25">
        <v>2</v>
      </c>
      <c r="E134" s="25">
        <v>3</v>
      </c>
      <c r="F134" s="25">
        <v>4</v>
      </c>
      <c r="G134" s="25">
        <v>5</v>
      </c>
      <c r="H134" s="25">
        <v>6</v>
      </c>
      <c r="I134" s="25">
        <v>7</v>
      </c>
      <c r="J134" s="25">
        <v>8</v>
      </c>
      <c r="K134" s="25">
        <v>9</v>
      </c>
      <c r="L134" s="25">
        <v>10</v>
      </c>
      <c r="M134" s="25">
        <v>11</v>
      </c>
      <c r="N134" s="25">
        <v>12</v>
      </c>
      <c r="O134" s="25">
        <v>13</v>
      </c>
      <c r="P134" s="25">
        <v>14</v>
      </c>
      <c r="Q134" s="25">
        <v>15</v>
      </c>
      <c r="R134" s="25">
        <v>16</v>
      </c>
      <c r="S134" s="25">
        <v>17</v>
      </c>
      <c r="T134" s="25">
        <v>18</v>
      </c>
      <c r="U134" s="25">
        <v>19</v>
      </c>
      <c r="V134" s="25">
        <v>20</v>
      </c>
      <c r="W134" s="25">
        <v>21</v>
      </c>
      <c r="X134" s="25">
        <v>22</v>
      </c>
      <c r="Y134" s="25">
        <v>23</v>
      </c>
      <c r="Z134" s="25">
        <v>24</v>
      </c>
      <c r="AA134" s="25">
        <v>25</v>
      </c>
      <c r="AB134" s="25">
        <v>26</v>
      </c>
      <c r="AC134" s="25">
        <v>27</v>
      </c>
      <c r="AD134" s="25">
        <v>28</v>
      </c>
      <c r="AE134" s="25">
        <v>29</v>
      </c>
      <c r="AF134" s="25">
        <v>30</v>
      </c>
      <c r="AG134" s="25">
        <v>31</v>
      </c>
      <c r="AH134" s="25">
        <v>32</v>
      </c>
      <c r="AI134" s="25">
        <v>33</v>
      </c>
      <c r="AJ134" s="25">
        <v>34</v>
      </c>
    </row>
    <row r="135" spans="1:36" s="26" customFormat="1" ht="30" x14ac:dyDescent="0.25">
      <c r="A135" s="27" t="s">
        <v>287</v>
      </c>
      <c r="B135" s="28">
        <v>1</v>
      </c>
      <c r="C135" s="29">
        <v>150004.07999999999</v>
      </c>
      <c r="D135" s="30">
        <v>1</v>
      </c>
      <c r="E135" s="29">
        <v>300008.15999999997</v>
      </c>
      <c r="F135" s="30">
        <v>2</v>
      </c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29">
        <v>150004.07999999999</v>
      </c>
      <c r="X135" s="30">
        <v>1</v>
      </c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29">
        <v>600016.31999999995</v>
      </c>
      <c r="AJ135" s="30">
        <v>4</v>
      </c>
    </row>
    <row r="136" spans="1:36" s="26" customFormat="1" x14ac:dyDescent="0.25">
      <c r="A136" s="27" t="s">
        <v>288</v>
      </c>
      <c r="B136" s="28">
        <v>6</v>
      </c>
      <c r="C136" s="29">
        <v>269932.58</v>
      </c>
      <c r="D136" s="30">
        <v>2</v>
      </c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29">
        <v>269932.58</v>
      </c>
      <c r="AJ136" s="30">
        <v>2</v>
      </c>
    </row>
    <row r="137" spans="1:36" s="26" customFormat="1" ht="30" x14ac:dyDescent="0.25">
      <c r="A137" s="27" t="s">
        <v>290</v>
      </c>
      <c r="B137" s="28">
        <v>10</v>
      </c>
      <c r="C137" s="29">
        <v>441365.58</v>
      </c>
      <c r="D137" s="30">
        <v>3</v>
      </c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29">
        <v>441365.58</v>
      </c>
      <c r="AJ137" s="30">
        <v>3</v>
      </c>
    </row>
    <row r="138" spans="1:36" s="26" customFormat="1" ht="30" x14ac:dyDescent="0.25">
      <c r="A138" s="27" t="s">
        <v>290</v>
      </c>
      <c r="B138" s="28">
        <v>11</v>
      </c>
      <c r="C138" s="29">
        <v>223864.92</v>
      </c>
      <c r="D138" s="30">
        <v>1</v>
      </c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29">
        <v>223864.92</v>
      </c>
      <c r="X138" s="30">
        <v>1</v>
      </c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29">
        <v>447729.84</v>
      </c>
      <c r="AJ138" s="30">
        <v>2</v>
      </c>
    </row>
    <row r="139" spans="1:36" s="26" customFormat="1" x14ac:dyDescent="0.25">
      <c r="A139" s="27" t="s">
        <v>291</v>
      </c>
      <c r="B139" s="28">
        <v>14</v>
      </c>
      <c r="C139" s="31"/>
      <c r="D139" s="31"/>
      <c r="E139" s="29">
        <v>2471098.52</v>
      </c>
      <c r="F139" s="30">
        <v>11</v>
      </c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29">
        <v>3369679.8</v>
      </c>
      <c r="V139" s="30">
        <v>15</v>
      </c>
      <c r="W139" s="31"/>
      <c r="X139" s="31"/>
      <c r="Y139" s="29">
        <v>898581.28</v>
      </c>
      <c r="Z139" s="30">
        <v>4</v>
      </c>
      <c r="AA139" s="31"/>
      <c r="AB139" s="31"/>
      <c r="AC139" s="31"/>
      <c r="AD139" s="31"/>
      <c r="AE139" s="31"/>
      <c r="AF139" s="31"/>
      <c r="AG139" s="29">
        <v>673935.96</v>
      </c>
      <c r="AH139" s="30">
        <v>3</v>
      </c>
      <c r="AI139" s="29">
        <v>7413295.5599999996</v>
      </c>
      <c r="AJ139" s="30">
        <v>33</v>
      </c>
    </row>
    <row r="140" spans="1:36" s="26" customFormat="1" x14ac:dyDescent="0.25">
      <c r="A140" s="27" t="s">
        <v>291</v>
      </c>
      <c r="B140" s="28">
        <v>15</v>
      </c>
      <c r="C140" s="31"/>
      <c r="D140" s="31"/>
      <c r="E140" s="29">
        <v>1316645.96</v>
      </c>
      <c r="F140" s="30">
        <v>4</v>
      </c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29">
        <v>1645807.45</v>
      </c>
      <c r="V140" s="30">
        <v>5</v>
      </c>
      <c r="W140" s="31"/>
      <c r="X140" s="31"/>
      <c r="Y140" s="29">
        <v>1316645.96</v>
      </c>
      <c r="Z140" s="30">
        <v>4</v>
      </c>
      <c r="AA140" s="31"/>
      <c r="AB140" s="31"/>
      <c r="AC140" s="31"/>
      <c r="AD140" s="31"/>
      <c r="AE140" s="31"/>
      <c r="AF140" s="31"/>
      <c r="AG140" s="29">
        <v>329161.49</v>
      </c>
      <c r="AH140" s="30">
        <v>1</v>
      </c>
      <c r="AI140" s="29">
        <v>4608260.8600000003</v>
      </c>
      <c r="AJ140" s="30">
        <v>14</v>
      </c>
    </row>
    <row r="141" spans="1:36" s="26" customFormat="1" x14ac:dyDescent="0.25">
      <c r="A141" s="27" t="s">
        <v>292</v>
      </c>
      <c r="B141" s="28">
        <v>16</v>
      </c>
      <c r="C141" s="29">
        <v>115083.57</v>
      </c>
      <c r="D141" s="30">
        <v>1</v>
      </c>
      <c r="E141" s="31"/>
      <c r="F141" s="31"/>
      <c r="G141" s="31"/>
      <c r="H141" s="31"/>
      <c r="I141" s="31"/>
      <c r="J141" s="31"/>
      <c r="K141" s="29">
        <v>1381002.84</v>
      </c>
      <c r="L141" s="30">
        <v>12</v>
      </c>
      <c r="M141" s="29">
        <v>460334.28</v>
      </c>
      <c r="N141" s="30">
        <v>4</v>
      </c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29">
        <v>345250.71</v>
      </c>
      <c r="AF141" s="30">
        <v>3</v>
      </c>
      <c r="AG141" s="31"/>
      <c r="AH141" s="31"/>
      <c r="AI141" s="29">
        <v>2301671.4</v>
      </c>
      <c r="AJ141" s="30">
        <v>20</v>
      </c>
    </row>
    <row r="142" spans="1:36" s="26" customFormat="1" x14ac:dyDescent="0.25">
      <c r="A142" s="27" t="s">
        <v>292</v>
      </c>
      <c r="B142" s="28">
        <v>18</v>
      </c>
      <c r="C142" s="29">
        <v>483441.76</v>
      </c>
      <c r="D142" s="30">
        <v>4</v>
      </c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29">
        <v>241720.88</v>
      </c>
      <c r="AB142" s="30">
        <v>2</v>
      </c>
      <c r="AC142" s="31"/>
      <c r="AD142" s="31"/>
      <c r="AE142" s="31"/>
      <c r="AF142" s="31"/>
      <c r="AG142" s="31"/>
      <c r="AH142" s="31"/>
      <c r="AI142" s="29">
        <v>725162.64</v>
      </c>
      <c r="AJ142" s="30">
        <v>6</v>
      </c>
    </row>
    <row r="143" spans="1:36" s="26" customFormat="1" ht="30" x14ac:dyDescent="0.25">
      <c r="A143" s="27" t="s">
        <v>293</v>
      </c>
      <c r="B143" s="28">
        <v>19</v>
      </c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29">
        <v>205991.56</v>
      </c>
      <c r="P143" s="30">
        <v>2</v>
      </c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29">
        <v>205991.56</v>
      </c>
      <c r="AJ143" s="30">
        <v>2</v>
      </c>
    </row>
    <row r="144" spans="1:36" s="26" customFormat="1" ht="30" x14ac:dyDescent="0.25">
      <c r="A144" s="27" t="s">
        <v>293</v>
      </c>
      <c r="B144" s="28">
        <v>20</v>
      </c>
      <c r="C144" s="29">
        <v>61685.73</v>
      </c>
      <c r="D144" s="30">
        <v>1</v>
      </c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29">
        <v>61685.73</v>
      </c>
      <c r="AJ144" s="30">
        <v>1</v>
      </c>
    </row>
    <row r="145" spans="1:36" s="26" customFormat="1" ht="30" x14ac:dyDescent="0.25">
      <c r="A145" s="27" t="s">
        <v>294</v>
      </c>
      <c r="B145" s="28">
        <v>21</v>
      </c>
      <c r="C145" s="29">
        <v>964984.65</v>
      </c>
      <c r="D145" s="30">
        <v>15</v>
      </c>
      <c r="E145" s="31"/>
      <c r="F145" s="31"/>
      <c r="G145" s="31"/>
      <c r="H145" s="31"/>
      <c r="I145" s="29">
        <v>3731273.98</v>
      </c>
      <c r="J145" s="30">
        <v>58</v>
      </c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29">
        <v>4696258.63</v>
      </c>
      <c r="AJ145" s="30">
        <v>73</v>
      </c>
    </row>
    <row r="146" spans="1:36" s="26" customFormat="1" ht="30" x14ac:dyDescent="0.25">
      <c r="A146" s="27" t="s">
        <v>294</v>
      </c>
      <c r="B146" s="28">
        <v>22</v>
      </c>
      <c r="C146" s="31"/>
      <c r="D146" s="31"/>
      <c r="E146" s="31"/>
      <c r="F146" s="31"/>
      <c r="G146" s="31"/>
      <c r="H146" s="31"/>
      <c r="I146" s="29">
        <v>79011.22</v>
      </c>
      <c r="J146" s="30">
        <v>1</v>
      </c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29">
        <v>79011.22</v>
      </c>
      <c r="AJ146" s="30">
        <v>1</v>
      </c>
    </row>
    <row r="147" spans="1:36" s="26" customFormat="1" x14ac:dyDescent="0.25">
      <c r="A147" s="27" t="s">
        <v>295</v>
      </c>
      <c r="B147" s="28">
        <v>23</v>
      </c>
      <c r="C147" s="31"/>
      <c r="D147" s="31"/>
      <c r="E147" s="31"/>
      <c r="F147" s="31"/>
      <c r="G147" s="29">
        <v>74105.240000000005</v>
      </c>
      <c r="H147" s="30">
        <v>1</v>
      </c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29">
        <v>74105.240000000005</v>
      </c>
      <c r="AJ147" s="30">
        <v>1</v>
      </c>
    </row>
    <row r="148" spans="1:36" s="26" customFormat="1" x14ac:dyDescent="0.25">
      <c r="A148" s="27" t="s">
        <v>295</v>
      </c>
      <c r="B148" s="28">
        <v>25</v>
      </c>
      <c r="C148" s="31"/>
      <c r="D148" s="31"/>
      <c r="E148" s="31"/>
      <c r="F148" s="31"/>
      <c r="G148" s="29">
        <v>88581.83</v>
      </c>
      <c r="H148" s="30">
        <v>1</v>
      </c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29">
        <v>88581.83</v>
      </c>
      <c r="AJ148" s="30">
        <v>1</v>
      </c>
    </row>
    <row r="149" spans="1:36" s="26" customFormat="1" x14ac:dyDescent="0.25">
      <c r="A149" s="27" t="s">
        <v>296</v>
      </c>
      <c r="B149" s="28">
        <v>26</v>
      </c>
      <c r="C149" s="29">
        <v>592234.94999999995</v>
      </c>
      <c r="D149" s="30">
        <v>5</v>
      </c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29">
        <v>592234.94999999995</v>
      </c>
      <c r="AJ149" s="30">
        <v>5</v>
      </c>
    </row>
    <row r="150" spans="1:36" s="26" customFormat="1" ht="45" x14ac:dyDescent="0.25">
      <c r="A150" s="27" t="s">
        <v>297</v>
      </c>
      <c r="B150" s="28">
        <v>27</v>
      </c>
      <c r="C150" s="29">
        <v>4281826.78</v>
      </c>
      <c r="D150" s="30">
        <v>22</v>
      </c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29">
        <v>1946284.9</v>
      </c>
      <c r="X150" s="30">
        <v>10</v>
      </c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29">
        <v>6228111.6799999997</v>
      </c>
      <c r="AJ150" s="30">
        <v>32</v>
      </c>
    </row>
    <row r="151" spans="1:36" s="26" customFormat="1" ht="45" x14ac:dyDescent="0.25">
      <c r="A151" s="27" t="s">
        <v>297</v>
      </c>
      <c r="B151" s="28">
        <v>28</v>
      </c>
      <c r="C151" s="29">
        <v>2082426.24</v>
      </c>
      <c r="D151" s="30">
        <v>12</v>
      </c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29">
        <v>2255961.7599999998</v>
      </c>
      <c r="X151" s="30">
        <v>13</v>
      </c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29">
        <v>4338388</v>
      </c>
      <c r="AJ151" s="30">
        <v>25</v>
      </c>
    </row>
    <row r="152" spans="1:36" s="26" customFormat="1" ht="45" x14ac:dyDescent="0.25">
      <c r="A152" s="27" t="s">
        <v>297</v>
      </c>
      <c r="B152" s="28">
        <v>29</v>
      </c>
      <c r="C152" s="29">
        <v>1788508.12</v>
      </c>
      <c r="D152" s="30">
        <v>14</v>
      </c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29">
        <v>1788508.12</v>
      </c>
      <c r="AJ152" s="30">
        <v>14</v>
      </c>
    </row>
    <row r="153" spans="1:36" s="26" customFormat="1" ht="45" x14ac:dyDescent="0.25">
      <c r="A153" s="27" t="s">
        <v>297</v>
      </c>
      <c r="B153" s="28">
        <v>31</v>
      </c>
      <c r="C153" s="29">
        <v>1898003.88</v>
      </c>
      <c r="D153" s="30">
        <v>9</v>
      </c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29">
        <v>1898003.88</v>
      </c>
      <c r="AJ153" s="30">
        <v>9</v>
      </c>
    </row>
    <row r="154" spans="1:36" s="26" customFormat="1" ht="30" x14ac:dyDescent="0.25">
      <c r="A154" s="27" t="s">
        <v>299</v>
      </c>
      <c r="B154" s="28">
        <v>34</v>
      </c>
      <c r="C154" s="29">
        <v>625111.6</v>
      </c>
      <c r="D154" s="30">
        <v>5</v>
      </c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29">
        <v>1625290.16</v>
      </c>
      <c r="R154" s="30">
        <v>13</v>
      </c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29">
        <v>2250401.7599999998</v>
      </c>
      <c r="AJ154" s="30">
        <v>18</v>
      </c>
    </row>
    <row r="155" spans="1:36" s="26" customFormat="1" ht="30" x14ac:dyDescent="0.25">
      <c r="A155" s="27" t="s">
        <v>299</v>
      </c>
      <c r="B155" s="28">
        <v>35</v>
      </c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29">
        <v>560941.86</v>
      </c>
      <c r="R155" s="30">
        <v>3</v>
      </c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29">
        <v>560941.86</v>
      </c>
      <c r="AJ155" s="30">
        <v>3</v>
      </c>
    </row>
    <row r="156" spans="1:36" s="26" customFormat="1" ht="30" x14ac:dyDescent="0.25">
      <c r="A156" s="27" t="s">
        <v>299</v>
      </c>
      <c r="B156" s="28">
        <v>36</v>
      </c>
      <c r="C156" s="29">
        <v>396392.22</v>
      </c>
      <c r="D156" s="30">
        <v>3</v>
      </c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29">
        <v>2114091.84</v>
      </c>
      <c r="R156" s="30">
        <v>16</v>
      </c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29">
        <v>264261.48</v>
      </c>
      <c r="AF156" s="30">
        <v>2</v>
      </c>
      <c r="AG156" s="29">
        <v>132130.74</v>
      </c>
      <c r="AH156" s="30">
        <v>1</v>
      </c>
      <c r="AI156" s="29">
        <v>2906876.28</v>
      </c>
      <c r="AJ156" s="30">
        <v>22</v>
      </c>
    </row>
    <row r="157" spans="1:36" s="26" customFormat="1" x14ac:dyDescent="0.25">
      <c r="A157" s="27" t="s">
        <v>300</v>
      </c>
      <c r="B157" s="28">
        <v>38</v>
      </c>
      <c r="C157" s="29">
        <v>428048.45</v>
      </c>
      <c r="D157" s="30">
        <v>5</v>
      </c>
      <c r="E157" s="29">
        <v>1198535.6599999999</v>
      </c>
      <c r="F157" s="30">
        <v>14</v>
      </c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29">
        <v>171219.38</v>
      </c>
      <c r="T157" s="30">
        <v>2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29">
        <v>1797803.49</v>
      </c>
      <c r="AJ157" s="30">
        <v>21</v>
      </c>
    </row>
    <row r="158" spans="1:36" s="26" customFormat="1" x14ac:dyDescent="0.25">
      <c r="A158" s="27" t="s">
        <v>300</v>
      </c>
      <c r="B158" s="28">
        <v>39</v>
      </c>
      <c r="C158" s="31"/>
      <c r="D158" s="31"/>
      <c r="E158" s="29">
        <v>125480.91</v>
      </c>
      <c r="F158" s="30">
        <v>1</v>
      </c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29">
        <v>125480.91</v>
      </c>
      <c r="AJ158" s="30">
        <v>1</v>
      </c>
    </row>
    <row r="159" spans="1:36" s="26" customFormat="1" ht="45" x14ac:dyDescent="0.25">
      <c r="A159" s="27" t="s">
        <v>301</v>
      </c>
      <c r="B159" s="28">
        <v>40</v>
      </c>
      <c r="C159" s="31"/>
      <c r="D159" s="31"/>
      <c r="E159" s="31"/>
      <c r="F159" s="31"/>
      <c r="G159" s="29">
        <v>111091.62</v>
      </c>
      <c r="H159" s="30">
        <v>1</v>
      </c>
      <c r="I159" s="31"/>
      <c r="J159" s="31"/>
      <c r="K159" s="31"/>
      <c r="L159" s="31"/>
      <c r="M159" s="31"/>
      <c r="N159" s="31"/>
      <c r="O159" s="29">
        <v>111091.62</v>
      </c>
      <c r="P159" s="30">
        <v>1</v>
      </c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29">
        <v>222183.24</v>
      </c>
      <c r="AJ159" s="30">
        <v>2</v>
      </c>
    </row>
    <row r="160" spans="1:36" s="34" customFormat="1" ht="12.75" x14ac:dyDescent="0.25">
      <c r="A160" s="95" t="s">
        <v>0</v>
      </c>
      <c r="B160" s="95"/>
      <c r="C160" s="32">
        <v>14802915.109999999</v>
      </c>
      <c r="D160" s="33">
        <v>103</v>
      </c>
      <c r="E160" s="32">
        <v>5411769.21</v>
      </c>
      <c r="F160" s="33">
        <v>32</v>
      </c>
      <c r="G160" s="32">
        <v>273778.69</v>
      </c>
      <c r="H160" s="33">
        <v>3</v>
      </c>
      <c r="I160" s="32">
        <v>3810285.2</v>
      </c>
      <c r="J160" s="33">
        <v>59</v>
      </c>
      <c r="K160" s="32">
        <v>1381002.84</v>
      </c>
      <c r="L160" s="33">
        <v>12</v>
      </c>
      <c r="M160" s="32">
        <v>460334.28</v>
      </c>
      <c r="N160" s="33">
        <v>4</v>
      </c>
      <c r="O160" s="32">
        <v>317083.18</v>
      </c>
      <c r="P160" s="33">
        <v>3</v>
      </c>
      <c r="Q160" s="32">
        <v>4300323.8600000003</v>
      </c>
      <c r="R160" s="33">
        <v>32</v>
      </c>
      <c r="S160" s="32">
        <v>171219.38</v>
      </c>
      <c r="T160" s="33">
        <v>2</v>
      </c>
      <c r="U160" s="32">
        <v>5015487.25</v>
      </c>
      <c r="V160" s="33">
        <v>20</v>
      </c>
      <c r="W160" s="32">
        <v>4576115.66</v>
      </c>
      <c r="X160" s="33">
        <v>25</v>
      </c>
      <c r="Y160" s="32">
        <v>2215227.2400000002</v>
      </c>
      <c r="Z160" s="33">
        <v>8</v>
      </c>
      <c r="AA160" s="32">
        <v>241720.88</v>
      </c>
      <c r="AB160" s="33">
        <v>2</v>
      </c>
      <c r="AC160" s="35"/>
      <c r="AD160" s="35"/>
      <c r="AE160" s="32">
        <v>609512.18999999994</v>
      </c>
      <c r="AF160" s="33">
        <v>5</v>
      </c>
      <c r="AG160" s="32">
        <v>1135228.19</v>
      </c>
      <c r="AH160" s="33">
        <v>5</v>
      </c>
      <c r="AI160" s="32">
        <v>44722003.159999996</v>
      </c>
      <c r="AJ160" s="33">
        <v>315</v>
      </c>
    </row>
  </sheetData>
  <mergeCells count="115">
    <mergeCell ref="B2:AJ2"/>
    <mergeCell ref="A3:AI3"/>
    <mergeCell ref="A5:A7"/>
    <mergeCell ref="B5:B7"/>
    <mergeCell ref="C5:D5"/>
    <mergeCell ref="E5:F5"/>
    <mergeCell ref="G5:H5"/>
    <mergeCell ref="I5:J5"/>
    <mergeCell ref="AI5:AJ5"/>
    <mergeCell ref="A36:B36"/>
    <mergeCell ref="B38:AJ38"/>
    <mergeCell ref="A39:AI39"/>
    <mergeCell ref="W5:X5"/>
    <mergeCell ref="Y5:Z5"/>
    <mergeCell ref="AA5:AB5"/>
    <mergeCell ref="AC5:AD5"/>
    <mergeCell ref="AE5:AF5"/>
    <mergeCell ref="AG5:AH5"/>
    <mergeCell ref="K5:L5"/>
    <mergeCell ref="M5:N5"/>
    <mergeCell ref="O5:P5"/>
    <mergeCell ref="Q5:R5"/>
    <mergeCell ref="S5:T5"/>
    <mergeCell ref="U5:V5"/>
    <mergeCell ref="AI41:AJ41"/>
    <mergeCell ref="A68:B68"/>
    <mergeCell ref="B70:AJ70"/>
    <mergeCell ref="A71:AI71"/>
    <mergeCell ref="W41:X41"/>
    <mergeCell ref="Y41:Z41"/>
    <mergeCell ref="AA41:AB41"/>
    <mergeCell ref="AC41:AD41"/>
    <mergeCell ref="AE41:AF41"/>
    <mergeCell ref="AG41:AH41"/>
    <mergeCell ref="K41:L41"/>
    <mergeCell ref="M41:N41"/>
    <mergeCell ref="O41:P41"/>
    <mergeCell ref="Q41:R41"/>
    <mergeCell ref="S41:T41"/>
    <mergeCell ref="U41:V41"/>
    <mergeCell ref="A41:A43"/>
    <mergeCell ref="B41:B43"/>
    <mergeCell ref="C41:D41"/>
    <mergeCell ref="E41:F41"/>
    <mergeCell ref="G41:H41"/>
    <mergeCell ref="I41:J41"/>
    <mergeCell ref="AI132:AJ132"/>
    <mergeCell ref="AI73:AJ73"/>
    <mergeCell ref="A99:B99"/>
    <mergeCell ref="B101:AJ101"/>
    <mergeCell ref="A102:AI102"/>
    <mergeCell ref="W73:X73"/>
    <mergeCell ref="Y73:Z73"/>
    <mergeCell ref="AA73:AB73"/>
    <mergeCell ref="AC73:AD73"/>
    <mergeCell ref="AE73:AF73"/>
    <mergeCell ref="AG73:AH73"/>
    <mergeCell ref="K73:L73"/>
    <mergeCell ref="M73:N73"/>
    <mergeCell ref="O73:P73"/>
    <mergeCell ref="Q73:R73"/>
    <mergeCell ref="S73:T73"/>
    <mergeCell ref="U73:V73"/>
    <mergeCell ref="A73:A75"/>
    <mergeCell ref="B73:B75"/>
    <mergeCell ref="C73:D73"/>
    <mergeCell ref="E73:F73"/>
    <mergeCell ref="G73:H73"/>
    <mergeCell ref="I73:J73"/>
    <mergeCell ref="AI104:AJ104"/>
    <mergeCell ref="A127:B127"/>
    <mergeCell ref="B129:AJ129"/>
    <mergeCell ref="A130:AI130"/>
    <mergeCell ref="W104:X104"/>
    <mergeCell ref="Y104:Z104"/>
    <mergeCell ref="AA104:AB104"/>
    <mergeCell ref="AC104:AD104"/>
    <mergeCell ref="AE104:AF104"/>
    <mergeCell ref="AG104:AH104"/>
    <mergeCell ref="K104:L104"/>
    <mergeCell ref="M104:N104"/>
    <mergeCell ref="O104:P104"/>
    <mergeCell ref="Q104:R104"/>
    <mergeCell ref="S104:T104"/>
    <mergeCell ref="U104:V104"/>
    <mergeCell ref="A104:A106"/>
    <mergeCell ref="B104:B106"/>
    <mergeCell ref="C104:D104"/>
    <mergeCell ref="E104:F104"/>
    <mergeCell ref="G104:H104"/>
    <mergeCell ref="I104:J104"/>
    <mergeCell ref="A160:B160"/>
    <mergeCell ref="AG1:AJ1"/>
    <mergeCell ref="AG69:AJ69"/>
    <mergeCell ref="AG100:AJ100"/>
    <mergeCell ref="AG128:AJ128"/>
    <mergeCell ref="AG37:AJ37"/>
    <mergeCell ref="W132:X132"/>
    <mergeCell ref="Y132:Z132"/>
    <mergeCell ref="AA132:AB132"/>
    <mergeCell ref="AC132:AD132"/>
    <mergeCell ref="AE132:AF132"/>
    <mergeCell ref="AG132:AH132"/>
    <mergeCell ref="K132:L132"/>
    <mergeCell ref="M132:N132"/>
    <mergeCell ref="O132:P132"/>
    <mergeCell ref="Q132:R132"/>
    <mergeCell ref="S132:T132"/>
    <mergeCell ref="U132:V132"/>
    <mergeCell ref="A132:A134"/>
    <mergeCell ref="B132:B134"/>
    <mergeCell ref="C132:D132"/>
    <mergeCell ref="E132:F132"/>
    <mergeCell ref="G132:H132"/>
    <mergeCell ref="I132:J132"/>
  </mergeCells>
  <pageMargins left="0.7" right="0.7" top="0.75" bottom="0.75" header="0.3" footer="0.3"/>
  <pageSetup paperSize="9" scale="23" orientation="portrait" verticalDpi="0" r:id="rId1"/>
  <rowBreaks count="4" manualBreakCount="4">
    <brk id="36" max="16383" man="1"/>
    <brk id="68" max="16383" man="1"/>
    <brk id="99" max="16383" man="1"/>
    <brk id="1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71"/>
  <sheetViews>
    <sheetView view="pageBreakPreview" topLeftCell="J133" zoomScale="60" zoomScaleNormal="69" workbookViewId="0">
      <selection activeCell="AG136" sqref="AG136:AJ136"/>
    </sheetView>
  </sheetViews>
  <sheetFormatPr defaultColWidth="9.140625" defaultRowHeight="15" x14ac:dyDescent="0.25"/>
  <cols>
    <col min="1" max="1" width="16.85546875" style="36" customWidth="1"/>
    <col min="2" max="2" width="8.5703125" style="23" customWidth="1"/>
    <col min="3" max="3" width="16.140625" style="23" customWidth="1"/>
    <col min="4" max="4" width="6.5703125" style="23" customWidth="1"/>
    <col min="5" max="5" width="15.7109375" style="23" customWidth="1"/>
    <col min="6" max="6" width="7.28515625" style="23" customWidth="1"/>
    <col min="7" max="7" width="14" style="23" customWidth="1"/>
    <col min="8" max="8" width="5.140625" style="23" customWidth="1"/>
    <col min="9" max="9" width="16" style="23" customWidth="1"/>
    <col min="10" max="10" width="7.5703125" style="23" customWidth="1"/>
    <col min="11" max="11" width="13.7109375" style="23" customWidth="1"/>
    <col min="12" max="12" width="6.85546875" style="23" customWidth="1"/>
    <col min="13" max="13" width="13.42578125" style="23" customWidth="1"/>
    <col min="14" max="14" width="6.5703125" style="23" customWidth="1"/>
    <col min="15" max="15" width="11.85546875" style="23" customWidth="1"/>
    <col min="16" max="16" width="6.42578125" style="23" customWidth="1"/>
    <col min="17" max="17" width="13.42578125" style="23" customWidth="1"/>
    <col min="18" max="18" width="6.5703125" style="23" customWidth="1"/>
    <col min="19" max="19" width="11.85546875" style="23" customWidth="1"/>
    <col min="20" max="20" width="5.7109375" style="23" customWidth="1"/>
    <col min="21" max="21" width="16" style="23" customWidth="1"/>
    <col min="22" max="22" width="8" style="23" customWidth="1"/>
    <col min="23" max="23" width="15.42578125" style="23" customWidth="1"/>
    <col min="24" max="24" width="6.85546875" style="23" customWidth="1"/>
    <col min="25" max="25" width="13.28515625" style="23" customWidth="1"/>
    <col min="26" max="26" width="7.140625" style="23" customWidth="1"/>
    <col min="27" max="27" width="12.85546875" style="23" customWidth="1"/>
    <col min="28" max="28" width="6.85546875" style="23" customWidth="1"/>
    <col min="29" max="29" width="12.28515625" style="23" customWidth="1"/>
    <col min="30" max="30" width="6.5703125" style="23" customWidth="1"/>
    <col min="31" max="31" width="13.42578125" style="23" customWidth="1"/>
    <col min="32" max="32" width="6.5703125" style="23" customWidth="1"/>
    <col min="33" max="33" width="13.5703125" style="23" customWidth="1"/>
    <col min="34" max="34" width="8" style="23" customWidth="1"/>
    <col min="35" max="35" width="15" style="23" customWidth="1"/>
    <col min="36" max="36" width="9.140625" style="23" customWidth="1"/>
    <col min="37" max="47" width="9" style="23" customWidth="1"/>
    <col min="257" max="257" width="12.85546875" customWidth="1"/>
    <col min="258" max="258" width="4.140625" customWidth="1"/>
    <col min="259" max="260" width="9" customWidth="1"/>
    <col min="261" max="261" width="10.42578125" customWidth="1"/>
    <col min="262" max="262" width="9" customWidth="1"/>
    <col min="263" max="263" width="10.7109375" customWidth="1"/>
    <col min="264" max="264" width="9" customWidth="1"/>
    <col min="265" max="265" width="13.42578125" customWidth="1"/>
    <col min="266" max="266" width="9" customWidth="1"/>
    <col min="267" max="267" width="10.7109375" customWidth="1"/>
    <col min="268" max="290" width="9" customWidth="1"/>
    <col min="291" max="291" width="16.7109375" customWidth="1"/>
    <col min="292" max="303" width="9" customWidth="1"/>
    <col min="513" max="513" width="12.85546875" customWidth="1"/>
    <col min="514" max="514" width="4.140625" customWidth="1"/>
    <col min="515" max="516" width="9" customWidth="1"/>
    <col min="517" max="517" width="10.42578125" customWidth="1"/>
    <col min="518" max="518" width="9" customWidth="1"/>
    <col min="519" max="519" width="10.7109375" customWidth="1"/>
    <col min="520" max="520" width="9" customWidth="1"/>
    <col min="521" max="521" width="13.42578125" customWidth="1"/>
    <col min="522" max="522" width="9" customWidth="1"/>
    <col min="523" max="523" width="10.7109375" customWidth="1"/>
    <col min="524" max="546" width="9" customWidth="1"/>
    <col min="547" max="547" width="16.7109375" customWidth="1"/>
    <col min="548" max="559" width="9" customWidth="1"/>
    <col min="769" max="769" width="12.85546875" customWidth="1"/>
    <col min="770" max="770" width="4.140625" customWidth="1"/>
    <col min="771" max="772" width="9" customWidth="1"/>
    <col min="773" max="773" width="10.42578125" customWidth="1"/>
    <col min="774" max="774" width="9" customWidth="1"/>
    <col min="775" max="775" width="10.7109375" customWidth="1"/>
    <col min="776" max="776" width="9" customWidth="1"/>
    <col min="777" max="777" width="13.42578125" customWidth="1"/>
    <col min="778" max="778" width="9" customWidth="1"/>
    <col min="779" max="779" width="10.7109375" customWidth="1"/>
    <col min="780" max="802" width="9" customWidth="1"/>
    <col min="803" max="803" width="16.7109375" customWidth="1"/>
    <col min="804" max="815" width="9" customWidth="1"/>
    <col min="1025" max="1025" width="12.85546875" customWidth="1"/>
    <col min="1026" max="1026" width="4.140625" customWidth="1"/>
    <col min="1027" max="1028" width="9" customWidth="1"/>
    <col min="1029" max="1029" width="10.42578125" customWidth="1"/>
    <col min="1030" max="1030" width="9" customWidth="1"/>
    <col min="1031" max="1031" width="10.7109375" customWidth="1"/>
    <col min="1032" max="1032" width="9" customWidth="1"/>
    <col min="1033" max="1033" width="13.42578125" customWidth="1"/>
    <col min="1034" max="1034" width="9" customWidth="1"/>
    <col min="1035" max="1035" width="10.7109375" customWidth="1"/>
    <col min="1036" max="1058" width="9" customWidth="1"/>
    <col min="1059" max="1059" width="16.7109375" customWidth="1"/>
    <col min="1060" max="1071" width="9" customWidth="1"/>
    <col min="1281" max="1281" width="12.85546875" customWidth="1"/>
    <col min="1282" max="1282" width="4.140625" customWidth="1"/>
    <col min="1283" max="1284" width="9" customWidth="1"/>
    <col min="1285" max="1285" width="10.42578125" customWidth="1"/>
    <col min="1286" max="1286" width="9" customWidth="1"/>
    <col min="1287" max="1287" width="10.7109375" customWidth="1"/>
    <col min="1288" max="1288" width="9" customWidth="1"/>
    <col min="1289" max="1289" width="13.42578125" customWidth="1"/>
    <col min="1290" max="1290" width="9" customWidth="1"/>
    <col min="1291" max="1291" width="10.7109375" customWidth="1"/>
    <col min="1292" max="1314" width="9" customWidth="1"/>
    <col min="1315" max="1315" width="16.7109375" customWidth="1"/>
    <col min="1316" max="1327" width="9" customWidth="1"/>
    <col min="1537" max="1537" width="12.85546875" customWidth="1"/>
    <col min="1538" max="1538" width="4.140625" customWidth="1"/>
    <col min="1539" max="1540" width="9" customWidth="1"/>
    <col min="1541" max="1541" width="10.42578125" customWidth="1"/>
    <col min="1542" max="1542" width="9" customWidth="1"/>
    <col min="1543" max="1543" width="10.7109375" customWidth="1"/>
    <col min="1544" max="1544" width="9" customWidth="1"/>
    <col min="1545" max="1545" width="13.42578125" customWidth="1"/>
    <col min="1546" max="1546" width="9" customWidth="1"/>
    <col min="1547" max="1547" width="10.7109375" customWidth="1"/>
    <col min="1548" max="1570" width="9" customWidth="1"/>
    <col min="1571" max="1571" width="16.7109375" customWidth="1"/>
    <col min="1572" max="1583" width="9" customWidth="1"/>
    <col min="1793" max="1793" width="12.85546875" customWidth="1"/>
    <col min="1794" max="1794" width="4.140625" customWidth="1"/>
    <col min="1795" max="1796" width="9" customWidth="1"/>
    <col min="1797" max="1797" width="10.42578125" customWidth="1"/>
    <col min="1798" max="1798" width="9" customWidth="1"/>
    <col min="1799" max="1799" width="10.7109375" customWidth="1"/>
    <col min="1800" max="1800" width="9" customWidth="1"/>
    <col min="1801" max="1801" width="13.42578125" customWidth="1"/>
    <col min="1802" max="1802" width="9" customWidth="1"/>
    <col min="1803" max="1803" width="10.7109375" customWidth="1"/>
    <col min="1804" max="1826" width="9" customWidth="1"/>
    <col min="1827" max="1827" width="16.7109375" customWidth="1"/>
    <col min="1828" max="1839" width="9" customWidth="1"/>
    <col min="2049" max="2049" width="12.85546875" customWidth="1"/>
    <col min="2050" max="2050" width="4.140625" customWidth="1"/>
    <col min="2051" max="2052" width="9" customWidth="1"/>
    <col min="2053" max="2053" width="10.42578125" customWidth="1"/>
    <col min="2054" max="2054" width="9" customWidth="1"/>
    <col min="2055" max="2055" width="10.7109375" customWidth="1"/>
    <col min="2056" max="2056" width="9" customWidth="1"/>
    <col min="2057" max="2057" width="13.42578125" customWidth="1"/>
    <col min="2058" max="2058" width="9" customWidth="1"/>
    <col min="2059" max="2059" width="10.7109375" customWidth="1"/>
    <col min="2060" max="2082" width="9" customWidth="1"/>
    <col min="2083" max="2083" width="16.7109375" customWidth="1"/>
    <col min="2084" max="2095" width="9" customWidth="1"/>
    <col min="2305" max="2305" width="12.85546875" customWidth="1"/>
    <col min="2306" max="2306" width="4.140625" customWidth="1"/>
    <col min="2307" max="2308" width="9" customWidth="1"/>
    <col min="2309" max="2309" width="10.42578125" customWidth="1"/>
    <col min="2310" max="2310" width="9" customWidth="1"/>
    <col min="2311" max="2311" width="10.7109375" customWidth="1"/>
    <col min="2312" max="2312" width="9" customWidth="1"/>
    <col min="2313" max="2313" width="13.42578125" customWidth="1"/>
    <col min="2314" max="2314" width="9" customWidth="1"/>
    <col min="2315" max="2315" width="10.7109375" customWidth="1"/>
    <col min="2316" max="2338" width="9" customWidth="1"/>
    <col min="2339" max="2339" width="16.7109375" customWidth="1"/>
    <col min="2340" max="2351" width="9" customWidth="1"/>
    <col min="2561" max="2561" width="12.85546875" customWidth="1"/>
    <col min="2562" max="2562" width="4.140625" customWidth="1"/>
    <col min="2563" max="2564" width="9" customWidth="1"/>
    <col min="2565" max="2565" width="10.42578125" customWidth="1"/>
    <col min="2566" max="2566" width="9" customWidth="1"/>
    <col min="2567" max="2567" width="10.7109375" customWidth="1"/>
    <col min="2568" max="2568" width="9" customWidth="1"/>
    <col min="2569" max="2569" width="13.42578125" customWidth="1"/>
    <col min="2570" max="2570" width="9" customWidth="1"/>
    <col min="2571" max="2571" width="10.7109375" customWidth="1"/>
    <col min="2572" max="2594" width="9" customWidth="1"/>
    <col min="2595" max="2595" width="16.7109375" customWidth="1"/>
    <col min="2596" max="2607" width="9" customWidth="1"/>
    <col min="2817" max="2817" width="12.85546875" customWidth="1"/>
    <col min="2818" max="2818" width="4.140625" customWidth="1"/>
    <col min="2819" max="2820" width="9" customWidth="1"/>
    <col min="2821" max="2821" width="10.42578125" customWidth="1"/>
    <col min="2822" max="2822" width="9" customWidth="1"/>
    <col min="2823" max="2823" width="10.7109375" customWidth="1"/>
    <col min="2824" max="2824" width="9" customWidth="1"/>
    <col min="2825" max="2825" width="13.42578125" customWidth="1"/>
    <col min="2826" max="2826" width="9" customWidth="1"/>
    <col min="2827" max="2827" width="10.7109375" customWidth="1"/>
    <col min="2828" max="2850" width="9" customWidth="1"/>
    <col min="2851" max="2851" width="16.7109375" customWidth="1"/>
    <col min="2852" max="2863" width="9" customWidth="1"/>
    <col min="3073" max="3073" width="12.85546875" customWidth="1"/>
    <col min="3074" max="3074" width="4.140625" customWidth="1"/>
    <col min="3075" max="3076" width="9" customWidth="1"/>
    <col min="3077" max="3077" width="10.42578125" customWidth="1"/>
    <col min="3078" max="3078" width="9" customWidth="1"/>
    <col min="3079" max="3079" width="10.7109375" customWidth="1"/>
    <col min="3080" max="3080" width="9" customWidth="1"/>
    <col min="3081" max="3081" width="13.42578125" customWidth="1"/>
    <col min="3082" max="3082" width="9" customWidth="1"/>
    <col min="3083" max="3083" width="10.7109375" customWidth="1"/>
    <col min="3084" max="3106" width="9" customWidth="1"/>
    <col min="3107" max="3107" width="16.7109375" customWidth="1"/>
    <col min="3108" max="3119" width="9" customWidth="1"/>
    <col min="3329" max="3329" width="12.85546875" customWidth="1"/>
    <col min="3330" max="3330" width="4.140625" customWidth="1"/>
    <col min="3331" max="3332" width="9" customWidth="1"/>
    <col min="3333" max="3333" width="10.42578125" customWidth="1"/>
    <col min="3334" max="3334" width="9" customWidth="1"/>
    <col min="3335" max="3335" width="10.7109375" customWidth="1"/>
    <col min="3336" max="3336" width="9" customWidth="1"/>
    <col min="3337" max="3337" width="13.42578125" customWidth="1"/>
    <col min="3338" max="3338" width="9" customWidth="1"/>
    <col min="3339" max="3339" width="10.7109375" customWidth="1"/>
    <col min="3340" max="3362" width="9" customWidth="1"/>
    <col min="3363" max="3363" width="16.7109375" customWidth="1"/>
    <col min="3364" max="3375" width="9" customWidth="1"/>
    <col min="3585" max="3585" width="12.85546875" customWidth="1"/>
    <col min="3586" max="3586" width="4.140625" customWidth="1"/>
    <col min="3587" max="3588" width="9" customWidth="1"/>
    <col min="3589" max="3589" width="10.42578125" customWidth="1"/>
    <col min="3590" max="3590" width="9" customWidth="1"/>
    <col min="3591" max="3591" width="10.7109375" customWidth="1"/>
    <col min="3592" max="3592" width="9" customWidth="1"/>
    <col min="3593" max="3593" width="13.42578125" customWidth="1"/>
    <col min="3594" max="3594" width="9" customWidth="1"/>
    <col min="3595" max="3595" width="10.7109375" customWidth="1"/>
    <col min="3596" max="3618" width="9" customWidth="1"/>
    <col min="3619" max="3619" width="16.7109375" customWidth="1"/>
    <col min="3620" max="3631" width="9" customWidth="1"/>
    <col min="3841" max="3841" width="12.85546875" customWidth="1"/>
    <col min="3842" max="3842" width="4.140625" customWidth="1"/>
    <col min="3843" max="3844" width="9" customWidth="1"/>
    <col min="3845" max="3845" width="10.42578125" customWidth="1"/>
    <col min="3846" max="3846" width="9" customWidth="1"/>
    <col min="3847" max="3847" width="10.7109375" customWidth="1"/>
    <col min="3848" max="3848" width="9" customWidth="1"/>
    <col min="3849" max="3849" width="13.42578125" customWidth="1"/>
    <col min="3850" max="3850" width="9" customWidth="1"/>
    <col min="3851" max="3851" width="10.7109375" customWidth="1"/>
    <col min="3852" max="3874" width="9" customWidth="1"/>
    <col min="3875" max="3875" width="16.7109375" customWidth="1"/>
    <col min="3876" max="3887" width="9" customWidth="1"/>
    <col min="4097" max="4097" width="12.85546875" customWidth="1"/>
    <col min="4098" max="4098" width="4.140625" customWidth="1"/>
    <col min="4099" max="4100" width="9" customWidth="1"/>
    <col min="4101" max="4101" width="10.42578125" customWidth="1"/>
    <col min="4102" max="4102" width="9" customWidth="1"/>
    <col min="4103" max="4103" width="10.7109375" customWidth="1"/>
    <col min="4104" max="4104" width="9" customWidth="1"/>
    <col min="4105" max="4105" width="13.42578125" customWidth="1"/>
    <col min="4106" max="4106" width="9" customWidth="1"/>
    <col min="4107" max="4107" width="10.7109375" customWidth="1"/>
    <col min="4108" max="4130" width="9" customWidth="1"/>
    <col min="4131" max="4131" width="16.7109375" customWidth="1"/>
    <col min="4132" max="4143" width="9" customWidth="1"/>
    <col min="4353" max="4353" width="12.85546875" customWidth="1"/>
    <col min="4354" max="4354" width="4.140625" customWidth="1"/>
    <col min="4355" max="4356" width="9" customWidth="1"/>
    <col min="4357" max="4357" width="10.42578125" customWidth="1"/>
    <col min="4358" max="4358" width="9" customWidth="1"/>
    <col min="4359" max="4359" width="10.7109375" customWidth="1"/>
    <col min="4360" max="4360" width="9" customWidth="1"/>
    <col min="4361" max="4361" width="13.42578125" customWidth="1"/>
    <col min="4362" max="4362" width="9" customWidth="1"/>
    <col min="4363" max="4363" width="10.7109375" customWidth="1"/>
    <col min="4364" max="4386" width="9" customWidth="1"/>
    <col min="4387" max="4387" width="16.7109375" customWidth="1"/>
    <col min="4388" max="4399" width="9" customWidth="1"/>
    <col min="4609" max="4609" width="12.85546875" customWidth="1"/>
    <col min="4610" max="4610" width="4.140625" customWidth="1"/>
    <col min="4611" max="4612" width="9" customWidth="1"/>
    <col min="4613" max="4613" width="10.42578125" customWidth="1"/>
    <col min="4614" max="4614" width="9" customWidth="1"/>
    <col min="4615" max="4615" width="10.7109375" customWidth="1"/>
    <col min="4616" max="4616" width="9" customWidth="1"/>
    <col min="4617" max="4617" width="13.42578125" customWidth="1"/>
    <col min="4618" max="4618" width="9" customWidth="1"/>
    <col min="4619" max="4619" width="10.7109375" customWidth="1"/>
    <col min="4620" max="4642" width="9" customWidth="1"/>
    <col min="4643" max="4643" width="16.7109375" customWidth="1"/>
    <col min="4644" max="4655" width="9" customWidth="1"/>
    <col min="4865" max="4865" width="12.85546875" customWidth="1"/>
    <col min="4866" max="4866" width="4.140625" customWidth="1"/>
    <col min="4867" max="4868" width="9" customWidth="1"/>
    <col min="4869" max="4869" width="10.42578125" customWidth="1"/>
    <col min="4870" max="4870" width="9" customWidth="1"/>
    <col min="4871" max="4871" width="10.7109375" customWidth="1"/>
    <col min="4872" max="4872" width="9" customWidth="1"/>
    <col min="4873" max="4873" width="13.42578125" customWidth="1"/>
    <col min="4874" max="4874" width="9" customWidth="1"/>
    <col min="4875" max="4875" width="10.7109375" customWidth="1"/>
    <col min="4876" max="4898" width="9" customWidth="1"/>
    <col min="4899" max="4899" width="16.7109375" customWidth="1"/>
    <col min="4900" max="4911" width="9" customWidth="1"/>
    <col min="5121" max="5121" width="12.85546875" customWidth="1"/>
    <col min="5122" max="5122" width="4.140625" customWidth="1"/>
    <col min="5123" max="5124" width="9" customWidth="1"/>
    <col min="5125" max="5125" width="10.42578125" customWidth="1"/>
    <col min="5126" max="5126" width="9" customWidth="1"/>
    <col min="5127" max="5127" width="10.7109375" customWidth="1"/>
    <col min="5128" max="5128" width="9" customWidth="1"/>
    <col min="5129" max="5129" width="13.42578125" customWidth="1"/>
    <col min="5130" max="5130" width="9" customWidth="1"/>
    <col min="5131" max="5131" width="10.7109375" customWidth="1"/>
    <col min="5132" max="5154" width="9" customWidth="1"/>
    <col min="5155" max="5155" width="16.7109375" customWidth="1"/>
    <col min="5156" max="5167" width="9" customWidth="1"/>
    <col min="5377" max="5377" width="12.85546875" customWidth="1"/>
    <col min="5378" max="5378" width="4.140625" customWidth="1"/>
    <col min="5379" max="5380" width="9" customWidth="1"/>
    <col min="5381" max="5381" width="10.42578125" customWidth="1"/>
    <col min="5382" max="5382" width="9" customWidth="1"/>
    <col min="5383" max="5383" width="10.7109375" customWidth="1"/>
    <col min="5384" max="5384" width="9" customWidth="1"/>
    <col min="5385" max="5385" width="13.42578125" customWidth="1"/>
    <col min="5386" max="5386" width="9" customWidth="1"/>
    <col min="5387" max="5387" width="10.7109375" customWidth="1"/>
    <col min="5388" max="5410" width="9" customWidth="1"/>
    <col min="5411" max="5411" width="16.7109375" customWidth="1"/>
    <col min="5412" max="5423" width="9" customWidth="1"/>
    <col min="5633" max="5633" width="12.85546875" customWidth="1"/>
    <col min="5634" max="5634" width="4.140625" customWidth="1"/>
    <col min="5635" max="5636" width="9" customWidth="1"/>
    <col min="5637" max="5637" width="10.42578125" customWidth="1"/>
    <col min="5638" max="5638" width="9" customWidth="1"/>
    <col min="5639" max="5639" width="10.7109375" customWidth="1"/>
    <col min="5640" max="5640" width="9" customWidth="1"/>
    <col min="5641" max="5641" width="13.42578125" customWidth="1"/>
    <col min="5642" max="5642" width="9" customWidth="1"/>
    <col min="5643" max="5643" width="10.7109375" customWidth="1"/>
    <col min="5644" max="5666" width="9" customWidth="1"/>
    <col min="5667" max="5667" width="16.7109375" customWidth="1"/>
    <col min="5668" max="5679" width="9" customWidth="1"/>
    <col min="5889" max="5889" width="12.85546875" customWidth="1"/>
    <col min="5890" max="5890" width="4.140625" customWidth="1"/>
    <col min="5891" max="5892" width="9" customWidth="1"/>
    <col min="5893" max="5893" width="10.42578125" customWidth="1"/>
    <col min="5894" max="5894" width="9" customWidth="1"/>
    <col min="5895" max="5895" width="10.7109375" customWidth="1"/>
    <col min="5896" max="5896" width="9" customWidth="1"/>
    <col min="5897" max="5897" width="13.42578125" customWidth="1"/>
    <col min="5898" max="5898" width="9" customWidth="1"/>
    <col min="5899" max="5899" width="10.7109375" customWidth="1"/>
    <col min="5900" max="5922" width="9" customWidth="1"/>
    <col min="5923" max="5923" width="16.7109375" customWidth="1"/>
    <col min="5924" max="5935" width="9" customWidth="1"/>
    <col min="6145" max="6145" width="12.85546875" customWidth="1"/>
    <col min="6146" max="6146" width="4.140625" customWidth="1"/>
    <col min="6147" max="6148" width="9" customWidth="1"/>
    <col min="6149" max="6149" width="10.42578125" customWidth="1"/>
    <col min="6150" max="6150" width="9" customWidth="1"/>
    <col min="6151" max="6151" width="10.7109375" customWidth="1"/>
    <col min="6152" max="6152" width="9" customWidth="1"/>
    <col min="6153" max="6153" width="13.42578125" customWidth="1"/>
    <col min="6154" max="6154" width="9" customWidth="1"/>
    <col min="6155" max="6155" width="10.7109375" customWidth="1"/>
    <col min="6156" max="6178" width="9" customWidth="1"/>
    <col min="6179" max="6179" width="16.7109375" customWidth="1"/>
    <col min="6180" max="6191" width="9" customWidth="1"/>
    <col min="6401" max="6401" width="12.85546875" customWidth="1"/>
    <col min="6402" max="6402" width="4.140625" customWidth="1"/>
    <col min="6403" max="6404" width="9" customWidth="1"/>
    <col min="6405" max="6405" width="10.42578125" customWidth="1"/>
    <col min="6406" max="6406" width="9" customWidth="1"/>
    <col min="6407" max="6407" width="10.7109375" customWidth="1"/>
    <col min="6408" max="6408" width="9" customWidth="1"/>
    <col min="6409" max="6409" width="13.42578125" customWidth="1"/>
    <col min="6410" max="6410" width="9" customWidth="1"/>
    <col min="6411" max="6411" width="10.7109375" customWidth="1"/>
    <col min="6412" max="6434" width="9" customWidth="1"/>
    <col min="6435" max="6435" width="16.7109375" customWidth="1"/>
    <col min="6436" max="6447" width="9" customWidth="1"/>
    <col min="6657" max="6657" width="12.85546875" customWidth="1"/>
    <col min="6658" max="6658" width="4.140625" customWidth="1"/>
    <col min="6659" max="6660" width="9" customWidth="1"/>
    <col min="6661" max="6661" width="10.42578125" customWidth="1"/>
    <col min="6662" max="6662" width="9" customWidth="1"/>
    <col min="6663" max="6663" width="10.7109375" customWidth="1"/>
    <col min="6664" max="6664" width="9" customWidth="1"/>
    <col min="6665" max="6665" width="13.42578125" customWidth="1"/>
    <col min="6666" max="6666" width="9" customWidth="1"/>
    <col min="6667" max="6667" width="10.7109375" customWidth="1"/>
    <col min="6668" max="6690" width="9" customWidth="1"/>
    <col min="6691" max="6691" width="16.7109375" customWidth="1"/>
    <col min="6692" max="6703" width="9" customWidth="1"/>
    <col min="6913" max="6913" width="12.85546875" customWidth="1"/>
    <col min="6914" max="6914" width="4.140625" customWidth="1"/>
    <col min="6915" max="6916" width="9" customWidth="1"/>
    <col min="6917" max="6917" width="10.42578125" customWidth="1"/>
    <col min="6918" max="6918" width="9" customWidth="1"/>
    <col min="6919" max="6919" width="10.7109375" customWidth="1"/>
    <col min="6920" max="6920" width="9" customWidth="1"/>
    <col min="6921" max="6921" width="13.42578125" customWidth="1"/>
    <col min="6922" max="6922" width="9" customWidth="1"/>
    <col min="6923" max="6923" width="10.7109375" customWidth="1"/>
    <col min="6924" max="6946" width="9" customWidth="1"/>
    <col min="6947" max="6947" width="16.7109375" customWidth="1"/>
    <col min="6948" max="6959" width="9" customWidth="1"/>
    <col min="7169" max="7169" width="12.85546875" customWidth="1"/>
    <col min="7170" max="7170" width="4.140625" customWidth="1"/>
    <col min="7171" max="7172" width="9" customWidth="1"/>
    <col min="7173" max="7173" width="10.42578125" customWidth="1"/>
    <col min="7174" max="7174" width="9" customWidth="1"/>
    <col min="7175" max="7175" width="10.7109375" customWidth="1"/>
    <col min="7176" max="7176" width="9" customWidth="1"/>
    <col min="7177" max="7177" width="13.42578125" customWidth="1"/>
    <col min="7178" max="7178" width="9" customWidth="1"/>
    <col min="7179" max="7179" width="10.7109375" customWidth="1"/>
    <col min="7180" max="7202" width="9" customWidth="1"/>
    <col min="7203" max="7203" width="16.7109375" customWidth="1"/>
    <col min="7204" max="7215" width="9" customWidth="1"/>
    <col min="7425" max="7425" width="12.85546875" customWidth="1"/>
    <col min="7426" max="7426" width="4.140625" customWidth="1"/>
    <col min="7427" max="7428" width="9" customWidth="1"/>
    <col min="7429" max="7429" width="10.42578125" customWidth="1"/>
    <col min="7430" max="7430" width="9" customWidth="1"/>
    <col min="7431" max="7431" width="10.7109375" customWidth="1"/>
    <col min="7432" max="7432" width="9" customWidth="1"/>
    <col min="7433" max="7433" width="13.42578125" customWidth="1"/>
    <col min="7434" max="7434" width="9" customWidth="1"/>
    <col min="7435" max="7435" width="10.7109375" customWidth="1"/>
    <col min="7436" max="7458" width="9" customWidth="1"/>
    <col min="7459" max="7459" width="16.7109375" customWidth="1"/>
    <col min="7460" max="7471" width="9" customWidth="1"/>
    <col min="7681" max="7681" width="12.85546875" customWidth="1"/>
    <col min="7682" max="7682" width="4.140625" customWidth="1"/>
    <col min="7683" max="7684" width="9" customWidth="1"/>
    <col min="7685" max="7685" width="10.42578125" customWidth="1"/>
    <col min="7686" max="7686" width="9" customWidth="1"/>
    <col min="7687" max="7687" width="10.7109375" customWidth="1"/>
    <col min="7688" max="7688" width="9" customWidth="1"/>
    <col min="7689" max="7689" width="13.42578125" customWidth="1"/>
    <col min="7690" max="7690" width="9" customWidth="1"/>
    <col min="7691" max="7691" width="10.7109375" customWidth="1"/>
    <col min="7692" max="7714" width="9" customWidth="1"/>
    <col min="7715" max="7715" width="16.7109375" customWidth="1"/>
    <col min="7716" max="7727" width="9" customWidth="1"/>
    <col min="7937" max="7937" width="12.85546875" customWidth="1"/>
    <col min="7938" max="7938" width="4.140625" customWidth="1"/>
    <col min="7939" max="7940" width="9" customWidth="1"/>
    <col min="7941" max="7941" width="10.42578125" customWidth="1"/>
    <col min="7942" max="7942" width="9" customWidth="1"/>
    <col min="7943" max="7943" width="10.7109375" customWidth="1"/>
    <col min="7944" max="7944" width="9" customWidth="1"/>
    <col min="7945" max="7945" width="13.42578125" customWidth="1"/>
    <col min="7946" max="7946" width="9" customWidth="1"/>
    <col min="7947" max="7947" width="10.7109375" customWidth="1"/>
    <col min="7948" max="7970" width="9" customWidth="1"/>
    <col min="7971" max="7971" width="16.7109375" customWidth="1"/>
    <col min="7972" max="7983" width="9" customWidth="1"/>
    <col min="8193" max="8193" width="12.85546875" customWidth="1"/>
    <col min="8194" max="8194" width="4.140625" customWidth="1"/>
    <col min="8195" max="8196" width="9" customWidth="1"/>
    <col min="8197" max="8197" width="10.42578125" customWidth="1"/>
    <col min="8198" max="8198" width="9" customWidth="1"/>
    <col min="8199" max="8199" width="10.7109375" customWidth="1"/>
    <col min="8200" max="8200" width="9" customWidth="1"/>
    <col min="8201" max="8201" width="13.42578125" customWidth="1"/>
    <col min="8202" max="8202" width="9" customWidth="1"/>
    <col min="8203" max="8203" width="10.7109375" customWidth="1"/>
    <col min="8204" max="8226" width="9" customWidth="1"/>
    <col min="8227" max="8227" width="16.7109375" customWidth="1"/>
    <col min="8228" max="8239" width="9" customWidth="1"/>
    <col min="8449" max="8449" width="12.85546875" customWidth="1"/>
    <col min="8450" max="8450" width="4.140625" customWidth="1"/>
    <col min="8451" max="8452" width="9" customWidth="1"/>
    <col min="8453" max="8453" width="10.42578125" customWidth="1"/>
    <col min="8454" max="8454" width="9" customWidth="1"/>
    <col min="8455" max="8455" width="10.7109375" customWidth="1"/>
    <col min="8456" max="8456" width="9" customWidth="1"/>
    <col min="8457" max="8457" width="13.42578125" customWidth="1"/>
    <col min="8458" max="8458" width="9" customWidth="1"/>
    <col min="8459" max="8459" width="10.7109375" customWidth="1"/>
    <col min="8460" max="8482" width="9" customWidth="1"/>
    <col min="8483" max="8483" width="16.7109375" customWidth="1"/>
    <col min="8484" max="8495" width="9" customWidth="1"/>
    <col min="8705" max="8705" width="12.85546875" customWidth="1"/>
    <col min="8706" max="8706" width="4.140625" customWidth="1"/>
    <col min="8707" max="8708" width="9" customWidth="1"/>
    <col min="8709" max="8709" width="10.42578125" customWidth="1"/>
    <col min="8710" max="8710" width="9" customWidth="1"/>
    <col min="8711" max="8711" width="10.7109375" customWidth="1"/>
    <col min="8712" max="8712" width="9" customWidth="1"/>
    <col min="8713" max="8713" width="13.42578125" customWidth="1"/>
    <col min="8714" max="8714" width="9" customWidth="1"/>
    <col min="8715" max="8715" width="10.7109375" customWidth="1"/>
    <col min="8716" max="8738" width="9" customWidth="1"/>
    <col min="8739" max="8739" width="16.7109375" customWidth="1"/>
    <col min="8740" max="8751" width="9" customWidth="1"/>
    <col min="8961" max="8961" width="12.85546875" customWidth="1"/>
    <col min="8962" max="8962" width="4.140625" customWidth="1"/>
    <col min="8963" max="8964" width="9" customWidth="1"/>
    <col min="8965" max="8965" width="10.42578125" customWidth="1"/>
    <col min="8966" max="8966" width="9" customWidth="1"/>
    <col min="8967" max="8967" width="10.7109375" customWidth="1"/>
    <col min="8968" max="8968" width="9" customWidth="1"/>
    <col min="8969" max="8969" width="13.42578125" customWidth="1"/>
    <col min="8970" max="8970" width="9" customWidth="1"/>
    <col min="8971" max="8971" width="10.7109375" customWidth="1"/>
    <col min="8972" max="8994" width="9" customWidth="1"/>
    <col min="8995" max="8995" width="16.7109375" customWidth="1"/>
    <col min="8996" max="9007" width="9" customWidth="1"/>
    <col min="9217" max="9217" width="12.85546875" customWidth="1"/>
    <col min="9218" max="9218" width="4.140625" customWidth="1"/>
    <col min="9219" max="9220" width="9" customWidth="1"/>
    <col min="9221" max="9221" width="10.42578125" customWidth="1"/>
    <col min="9222" max="9222" width="9" customWidth="1"/>
    <col min="9223" max="9223" width="10.7109375" customWidth="1"/>
    <col min="9224" max="9224" width="9" customWidth="1"/>
    <col min="9225" max="9225" width="13.42578125" customWidth="1"/>
    <col min="9226" max="9226" width="9" customWidth="1"/>
    <col min="9227" max="9227" width="10.7109375" customWidth="1"/>
    <col min="9228" max="9250" width="9" customWidth="1"/>
    <col min="9251" max="9251" width="16.7109375" customWidth="1"/>
    <col min="9252" max="9263" width="9" customWidth="1"/>
    <col min="9473" max="9473" width="12.85546875" customWidth="1"/>
    <col min="9474" max="9474" width="4.140625" customWidth="1"/>
    <col min="9475" max="9476" width="9" customWidth="1"/>
    <col min="9477" max="9477" width="10.42578125" customWidth="1"/>
    <col min="9478" max="9478" width="9" customWidth="1"/>
    <col min="9479" max="9479" width="10.7109375" customWidth="1"/>
    <col min="9480" max="9480" width="9" customWidth="1"/>
    <col min="9481" max="9481" width="13.42578125" customWidth="1"/>
    <col min="9482" max="9482" width="9" customWidth="1"/>
    <col min="9483" max="9483" width="10.7109375" customWidth="1"/>
    <col min="9484" max="9506" width="9" customWidth="1"/>
    <col min="9507" max="9507" width="16.7109375" customWidth="1"/>
    <col min="9508" max="9519" width="9" customWidth="1"/>
    <col min="9729" max="9729" width="12.85546875" customWidth="1"/>
    <col min="9730" max="9730" width="4.140625" customWidth="1"/>
    <col min="9731" max="9732" width="9" customWidth="1"/>
    <col min="9733" max="9733" width="10.42578125" customWidth="1"/>
    <col min="9734" max="9734" width="9" customWidth="1"/>
    <col min="9735" max="9735" width="10.7109375" customWidth="1"/>
    <col min="9736" max="9736" width="9" customWidth="1"/>
    <col min="9737" max="9737" width="13.42578125" customWidth="1"/>
    <col min="9738" max="9738" width="9" customWidth="1"/>
    <col min="9739" max="9739" width="10.7109375" customWidth="1"/>
    <col min="9740" max="9762" width="9" customWidth="1"/>
    <col min="9763" max="9763" width="16.7109375" customWidth="1"/>
    <col min="9764" max="9775" width="9" customWidth="1"/>
    <col min="9985" max="9985" width="12.85546875" customWidth="1"/>
    <col min="9986" max="9986" width="4.140625" customWidth="1"/>
    <col min="9987" max="9988" width="9" customWidth="1"/>
    <col min="9989" max="9989" width="10.42578125" customWidth="1"/>
    <col min="9990" max="9990" width="9" customWidth="1"/>
    <col min="9991" max="9991" width="10.7109375" customWidth="1"/>
    <col min="9992" max="9992" width="9" customWidth="1"/>
    <col min="9993" max="9993" width="13.42578125" customWidth="1"/>
    <col min="9994" max="9994" width="9" customWidth="1"/>
    <col min="9995" max="9995" width="10.7109375" customWidth="1"/>
    <col min="9996" max="10018" width="9" customWidth="1"/>
    <col min="10019" max="10019" width="16.7109375" customWidth="1"/>
    <col min="10020" max="10031" width="9" customWidth="1"/>
    <col min="10241" max="10241" width="12.85546875" customWidth="1"/>
    <col min="10242" max="10242" width="4.140625" customWidth="1"/>
    <col min="10243" max="10244" width="9" customWidth="1"/>
    <col min="10245" max="10245" width="10.42578125" customWidth="1"/>
    <col min="10246" max="10246" width="9" customWidth="1"/>
    <col min="10247" max="10247" width="10.7109375" customWidth="1"/>
    <col min="10248" max="10248" width="9" customWidth="1"/>
    <col min="10249" max="10249" width="13.42578125" customWidth="1"/>
    <col min="10250" max="10250" width="9" customWidth="1"/>
    <col min="10251" max="10251" width="10.7109375" customWidth="1"/>
    <col min="10252" max="10274" width="9" customWidth="1"/>
    <col min="10275" max="10275" width="16.7109375" customWidth="1"/>
    <col min="10276" max="10287" width="9" customWidth="1"/>
    <col min="10497" max="10497" width="12.85546875" customWidth="1"/>
    <col min="10498" max="10498" width="4.140625" customWidth="1"/>
    <col min="10499" max="10500" width="9" customWidth="1"/>
    <col min="10501" max="10501" width="10.42578125" customWidth="1"/>
    <col min="10502" max="10502" width="9" customWidth="1"/>
    <col min="10503" max="10503" width="10.7109375" customWidth="1"/>
    <col min="10504" max="10504" width="9" customWidth="1"/>
    <col min="10505" max="10505" width="13.42578125" customWidth="1"/>
    <col min="10506" max="10506" width="9" customWidth="1"/>
    <col min="10507" max="10507" width="10.7109375" customWidth="1"/>
    <col min="10508" max="10530" width="9" customWidth="1"/>
    <col min="10531" max="10531" width="16.7109375" customWidth="1"/>
    <col min="10532" max="10543" width="9" customWidth="1"/>
    <col min="10753" max="10753" width="12.85546875" customWidth="1"/>
    <col min="10754" max="10754" width="4.140625" customWidth="1"/>
    <col min="10755" max="10756" width="9" customWidth="1"/>
    <col min="10757" max="10757" width="10.42578125" customWidth="1"/>
    <col min="10758" max="10758" width="9" customWidth="1"/>
    <col min="10759" max="10759" width="10.7109375" customWidth="1"/>
    <col min="10760" max="10760" width="9" customWidth="1"/>
    <col min="10761" max="10761" width="13.42578125" customWidth="1"/>
    <col min="10762" max="10762" width="9" customWidth="1"/>
    <col min="10763" max="10763" width="10.7109375" customWidth="1"/>
    <col min="10764" max="10786" width="9" customWidth="1"/>
    <col min="10787" max="10787" width="16.7109375" customWidth="1"/>
    <col min="10788" max="10799" width="9" customWidth="1"/>
    <col min="11009" max="11009" width="12.85546875" customWidth="1"/>
    <col min="11010" max="11010" width="4.140625" customWidth="1"/>
    <col min="11011" max="11012" width="9" customWidth="1"/>
    <col min="11013" max="11013" width="10.42578125" customWidth="1"/>
    <col min="11014" max="11014" width="9" customWidth="1"/>
    <col min="11015" max="11015" width="10.7109375" customWidth="1"/>
    <col min="11016" max="11016" width="9" customWidth="1"/>
    <col min="11017" max="11017" width="13.42578125" customWidth="1"/>
    <col min="11018" max="11018" width="9" customWidth="1"/>
    <col min="11019" max="11019" width="10.7109375" customWidth="1"/>
    <col min="11020" max="11042" width="9" customWidth="1"/>
    <col min="11043" max="11043" width="16.7109375" customWidth="1"/>
    <col min="11044" max="11055" width="9" customWidth="1"/>
    <col min="11265" max="11265" width="12.85546875" customWidth="1"/>
    <col min="11266" max="11266" width="4.140625" customWidth="1"/>
    <col min="11267" max="11268" width="9" customWidth="1"/>
    <col min="11269" max="11269" width="10.42578125" customWidth="1"/>
    <col min="11270" max="11270" width="9" customWidth="1"/>
    <col min="11271" max="11271" width="10.7109375" customWidth="1"/>
    <col min="11272" max="11272" width="9" customWidth="1"/>
    <col min="11273" max="11273" width="13.42578125" customWidth="1"/>
    <col min="11274" max="11274" width="9" customWidth="1"/>
    <col min="11275" max="11275" width="10.7109375" customWidth="1"/>
    <col min="11276" max="11298" width="9" customWidth="1"/>
    <col min="11299" max="11299" width="16.7109375" customWidth="1"/>
    <col min="11300" max="11311" width="9" customWidth="1"/>
    <col min="11521" max="11521" width="12.85546875" customWidth="1"/>
    <col min="11522" max="11522" width="4.140625" customWidth="1"/>
    <col min="11523" max="11524" width="9" customWidth="1"/>
    <col min="11525" max="11525" width="10.42578125" customWidth="1"/>
    <col min="11526" max="11526" width="9" customWidth="1"/>
    <col min="11527" max="11527" width="10.7109375" customWidth="1"/>
    <col min="11528" max="11528" width="9" customWidth="1"/>
    <col min="11529" max="11529" width="13.42578125" customWidth="1"/>
    <col min="11530" max="11530" width="9" customWidth="1"/>
    <col min="11531" max="11531" width="10.7109375" customWidth="1"/>
    <col min="11532" max="11554" width="9" customWidth="1"/>
    <col min="11555" max="11555" width="16.7109375" customWidth="1"/>
    <col min="11556" max="11567" width="9" customWidth="1"/>
    <col min="11777" max="11777" width="12.85546875" customWidth="1"/>
    <col min="11778" max="11778" width="4.140625" customWidth="1"/>
    <col min="11779" max="11780" width="9" customWidth="1"/>
    <col min="11781" max="11781" width="10.42578125" customWidth="1"/>
    <col min="11782" max="11782" width="9" customWidth="1"/>
    <col min="11783" max="11783" width="10.7109375" customWidth="1"/>
    <col min="11784" max="11784" width="9" customWidth="1"/>
    <col min="11785" max="11785" width="13.42578125" customWidth="1"/>
    <col min="11786" max="11786" width="9" customWidth="1"/>
    <col min="11787" max="11787" width="10.7109375" customWidth="1"/>
    <col min="11788" max="11810" width="9" customWidth="1"/>
    <col min="11811" max="11811" width="16.7109375" customWidth="1"/>
    <col min="11812" max="11823" width="9" customWidth="1"/>
    <col min="12033" max="12033" width="12.85546875" customWidth="1"/>
    <col min="12034" max="12034" width="4.140625" customWidth="1"/>
    <col min="12035" max="12036" width="9" customWidth="1"/>
    <col min="12037" max="12037" width="10.42578125" customWidth="1"/>
    <col min="12038" max="12038" width="9" customWidth="1"/>
    <col min="12039" max="12039" width="10.7109375" customWidth="1"/>
    <col min="12040" max="12040" width="9" customWidth="1"/>
    <col min="12041" max="12041" width="13.42578125" customWidth="1"/>
    <col min="12042" max="12042" width="9" customWidth="1"/>
    <col min="12043" max="12043" width="10.7109375" customWidth="1"/>
    <col min="12044" max="12066" width="9" customWidth="1"/>
    <col min="12067" max="12067" width="16.7109375" customWidth="1"/>
    <col min="12068" max="12079" width="9" customWidth="1"/>
    <col min="12289" max="12289" width="12.85546875" customWidth="1"/>
    <col min="12290" max="12290" width="4.140625" customWidth="1"/>
    <col min="12291" max="12292" width="9" customWidth="1"/>
    <col min="12293" max="12293" width="10.42578125" customWidth="1"/>
    <col min="12294" max="12294" width="9" customWidth="1"/>
    <col min="12295" max="12295" width="10.7109375" customWidth="1"/>
    <col min="12296" max="12296" width="9" customWidth="1"/>
    <col min="12297" max="12297" width="13.42578125" customWidth="1"/>
    <col min="12298" max="12298" width="9" customWidth="1"/>
    <col min="12299" max="12299" width="10.7109375" customWidth="1"/>
    <col min="12300" max="12322" width="9" customWidth="1"/>
    <col min="12323" max="12323" width="16.7109375" customWidth="1"/>
    <col min="12324" max="12335" width="9" customWidth="1"/>
    <col min="12545" max="12545" width="12.85546875" customWidth="1"/>
    <col min="12546" max="12546" width="4.140625" customWidth="1"/>
    <col min="12547" max="12548" width="9" customWidth="1"/>
    <col min="12549" max="12549" width="10.42578125" customWidth="1"/>
    <col min="12550" max="12550" width="9" customWidth="1"/>
    <col min="12551" max="12551" width="10.7109375" customWidth="1"/>
    <col min="12552" max="12552" width="9" customWidth="1"/>
    <col min="12553" max="12553" width="13.42578125" customWidth="1"/>
    <col min="12554" max="12554" width="9" customWidth="1"/>
    <col min="12555" max="12555" width="10.7109375" customWidth="1"/>
    <col min="12556" max="12578" width="9" customWidth="1"/>
    <col min="12579" max="12579" width="16.7109375" customWidth="1"/>
    <col min="12580" max="12591" width="9" customWidth="1"/>
    <col min="12801" max="12801" width="12.85546875" customWidth="1"/>
    <col min="12802" max="12802" width="4.140625" customWidth="1"/>
    <col min="12803" max="12804" width="9" customWidth="1"/>
    <col min="12805" max="12805" width="10.42578125" customWidth="1"/>
    <col min="12806" max="12806" width="9" customWidth="1"/>
    <col min="12807" max="12807" width="10.7109375" customWidth="1"/>
    <col min="12808" max="12808" width="9" customWidth="1"/>
    <col min="12809" max="12809" width="13.42578125" customWidth="1"/>
    <col min="12810" max="12810" width="9" customWidth="1"/>
    <col min="12811" max="12811" width="10.7109375" customWidth="1"/>
    <col min="12812" max="12834" width="9" customWidth="1"/>
    <col min="12835" max="12835" width="16.7109375" customWidth="1"/>
    <col min="12836" max="12847" width="9" customWidth="1"/>
    <col min="13057" max="13057" width="12.85546875" customWidth="1"/>
    <col min="13058" max="13058" width="4.140625" customWidth="1"/>
    <col min="13059" max="13060" width="9" customWidth="1"/>
    <col min="13061" max="13061" width="10.42578125" customWidth="1"/>
    <col min="13062" max="13062" width="9" customWidth="1"/>
    <col min="13063" max="13063" width="10.7109375" customWidth="1"/>
    <col min="13064" max="13064" width="9" customWidth="1"/>
    <col min="13065" max="13065" width="13.42578125" customWidth="1"/>
    <col min="13066" max="13066" width="9" customWidth="1"/>
    <col min="13067" max="13067" width="10.7109375" customWidth="1"/>
    <col min="13068" max="13090" width="9" customWidth="1"/>
    <col min="13091" max="13091" width="16.7109375" customWidth="1"/>
    <col min="13092" max="13103" width="9" customWidth="1"/>
    <col min="13313" max="13313" width="12.85546875" customWidth="1"/>
    <col min="13314" max="13314" width="4.140625" customWidth="1"/>
    <col min="13315" max="13316" width="9" customWidth="1"/>
    <col min="13317" max="13317" width="10.42578125" customWidth="1"/>
    <col min="13318" max="13318" width="9" customWidth="1"/>
    <col min="13319" max="13319" width="10.7109375" customWidth="1"/>
    <col min="13320" max="13320" width="9" customWidth="1"/>
    <col min="13321" max="13321" width="13.42578125" customWidth="1"/>
    <col min="13322" max="13322" width="9" customWidth="1"/>
    <col min="13323" max="13323" width="10.7109375" customWidth="1"/>
    <col min="13324" max="13346" width="9" customWidth="1"/>
    <col min="13347" max="13347" width="16.7109375" customWidth="1"/>
    <col min="13348" max="13359" width="9" customWidth="1"/>
    <col min="13569" max="13569" width="12.85546875" customWidth="1"/>
    <col min="13570" max="13570" width="4.140625" customWidth="1"/>
    <col min="13571" max="13572" width="9" customWidth="1"/>
    <col min="13573" max="13573" width="10.42578125" customWidth="1"/>
    <col min="13574" max="13574" width="9" customWidth="1"/>
    <col min="13575" max="13575" width="10.7109375" customWidth="1"/>
    <col min="13576" max="13576" width="9" customWidth="1"/>
    <col min="13577" max="13577" width="13.42578125" customWidth="1"/>
    <col min="13578" max="13578" width="9" customWidth="1"/>
    <col min="13579" max="13579" width="10.7109375" customWidth="1"/>
    <col min="13580" max="13602" width="9" customWidth="1"/>
    <col min="13603" max="13603" width="16.7109375" customWidth="1"/>
    <col min="13604" max="13615" width="9" customWidth="1"/>
    <col min="13825" max="13825" width="12.85546875" customWidth="1"/>
    <col min="13826" max="13826" width="4.140625" customWidth="1"/>
    <col min="13827" max="13828" width="9" customWidth="1"/>
    <col min="13829" max="13829" width="10.42578125" customWidth="1"/>
    <col min="13830" max="13830" width="9" customWidth="1"/>
    <col min="13831" max="13831" width="10.7109375" customWidth="1"/>
    <col min="13832" max="13832" width="9" customWidth="1"/>
    <col min="13833" max="13833" width="13.42578125" customWidth="1"/>
    <col min="13834" max="13834" width="9" customWidth="1"/>
    <col min="13835" max="13835" width="10.7109375" customWidth="1"/>
    <col min="13836" max="13858" width="9" customWidth="1"/>
    <col min="13859" max="13859" width="16.7109375" customWidth="1"/>
    <col min="13860" max="13871" width="9" customWidth="1"/>
    <col min="14081" max="14081" width="12.85546875" customWidth="1"/>
    <col min="14082" max="14082" width="4.140625" customWidth="1"/>
    <col min="14083" max="14084" width="9" customWidth="1"/>
    <col min="14085" max="14085" width="10.42578125" customWidth="1"/>
    <col min="14086" max="14086" width="9" customWidth="1"/>
    <col min="14087" max="14087" width="10.7109375" customWidth="1"/>
    <col min="14088" max="14088" width="9" customWidth="1"/>
    <col min="14089" max="14089" width="13.42578125" customWidth="1"/>
    <col min="14090" max="14090" width="9" customWidth="1"/>
    <col min="14091" max="14091" width="10.7109375" customWidth="1"/>
    <col min="14092" max="14114" width="9" customWidth="1"/>
    <col min="14115" max="14115" width="16.7109375" customWidth="1"/>
    <col min="14116" max="14127" width="9" customWidth="1"/>
    <col min="14337" max="14337" width="12.85546875" customWidth="1"/>
    <col min="14338" max="14338" width="4.140625" customWidth="1"/>
    <col min="14339" max="14340" width="9" customWidth="1"/>
    <col min="14341" max="14341" width="10.42578125" customWidth="1"/>
    <col min="14342" max="14342" width="9" customWidth="1"/>
    <col min="14343" max="14343" width="10.7109375" customWidth="1"/>
    <col min="14344" max="14344" width="9" customWidth="1"/>
    <col min="14345" max="14345" width="13.42578125" customWidth="1"/>
    <col min="14346" max="14346" width="9" customWidth="1"/>
    <col min="14347" max="14347" width="10.7109375" customWidth="1"/>
    <col min="14348" max="14370" width="9" customWidth="1"/>
    <col min="14371" max="14371" width="16.7109375" customWidth="1"/>
    <col min="14372" max="14383" width="9" customWidth="1"/>
    <col min="14593" max="14593" width="12.85546875" customWidth="1"/>
    <col min="14594" max="14594" width="4.140625" customWidth="1"/>
    <col min="14595" max="14596" width="9" customWidth="1"/>
    <col min="14597" max="14597" width="10.42578125" customWidth="1"/>
    <col min="14598" max="14598" width="9" customWidth="1"/>
    <col min="14599" max="14599" width="10.7109375" customWidth="1"/>
    <col min="14600" max="14600" width="9" customWidth="1"/>
    <col min="14601" max="14601" width="13.42578125" customWidth="1"/>
    <col min="14602" max="14602" width="9" customWidth="1"/>
    <col min="14603" max="14603" width="10.7109375" customWidth="1"/>
    <col min="14604" max="14626" width="9" customWidth="1"/>
    <col min="14627" max="14627" width="16.7109375" customWidth="1"/>
    <col min="14628" max="14639" width="9" customWidth="1"/>
    <col min="14849" max="14849" width="12.85546875" customWidth="1"/>
    <col min="14850" max="14850" width="4.140625" customWidth="1"/>
    <col min="14851" max="14852" width="9" customWidth="1"/>
    <col min="14853" max="14853" width="10.42578125" customWidth="1"/>
    <col min="14854" max="14854" width="9" customWidth="1"/>
    <col min="14855" max="14855" width="10.7109375" customWidth="1"/>
    <col min="14856" max="14856" width="9" customWidth="1"/>
    <col min="14857" max="14857" width="13.42578125" customWidth="1"/>
    <col min="14858" max="14858" width="9" customWidth="1"/>
    <col min="14859" max="14859" width="10.7109375" customWidth="1"/>
    <col min="14860" max="14882" width="9" customWidth="1"/>
    <col min="14883" max="14883" width="16.7109375" customWidth="1"/>
    <col min="14884" max="14895" width="9" customWidth="1"/>
    <col min="15105" max="15105" width="12.85546875" customWidth="1"/>
    <col min="15106" max="15106" width="4.140625" customWidth="1"/>
    <col min="15107" max="15108" width="9" customWidth="1"/>
    <col min="15109" max="15109" width="10.42578125" customWidth="1"/>
    <col min="15110" max="15110" width="9" customWidth="1"/>
    <col min="15111" max="15111" width="10.7109375" customWidth="1"/>
    <col min="15112" max="15112" width="9" customWidth="1"/>
    <col min="15113" max="15113" width="13.42578125" customWidth="1"/>
    <col min="15114" max="15114" width="9" customWidth="1"/>
    <col min="15115" max="15115" width="10.7109375" customWidth="1"/>
    <col min="15116" max="15138" width="9" customWidth="1"/>
    <col min="15139" max="15139" width="16.7109375" customWidth="1"/>
    <col min="15140" max="15151" width="9" customWidth="1"/>
    <col min="15361" max="15361" width="12.85546875" customWidth="1"/>
    <col min="15362" max="15362" width="4.140625" customWidth="1"/>
    <col min="15363" max="15364" width="9" customWidth="1"/>
    <col min="15365" max="15365" width="10.42578125" customWidth="1"/>
    <col min="15366" max="15366" width="9" customWidth="1"/>
    <col min="15367" max="15367" width="10.7109375" customWidth="1"/>
    <col min="15368" max="15368" width="9" customWidth="1"/>
    <col min="15369" max="15369" width="13.42578125" customWidth="1"/>
    <col min="15370" max="15370" width="9" customWidth="1"/>
    <col min="15371" max="15371" width="10.7109375" customWidth="1"/>
    <col min="15372" max="15394" width="9" customWidth="1"/>
    <col min="15395" max="15395" width="16.7109375" customWidth="1"/>
    <col min="15396" max="15407" width="9" customWidth="1"/>
    <col min="15617" max="15617" width="12.85546875" customWidth="1"/>
    <col min="15618" max="15618" width="4.140625" customWidth="1"/>
    <col min="15619" max="15620" width="9" customWidth="1"/>
    <col min="15621" max="15621" width="10.42578125" customWidth="1"/>
    <col min="15622" max="15622" width="9" customWidth="1"/>
    <col min="15623" max="15623" width="10.7109375" customWidth="1"/>
    <col min="15624" max="15624" width="9" customWidth="1"/>
    <col min="15625" max="15625" width="13.42578125" customWidth="1"/>
    <col min="15626" max="15626" width="9" customWidth="1"/>
    <col min="15627" max="15627" width="10.7109375" customWidth="1"/>
    <col min="15628" max="15650" width="9" customWidth="1"/>
    <col min="15651" max="15651" width="16.7109375" customWidth="1"/>
    <col min="15652" max="15663" width="9" customWidth="1"/>
    <col min="15873" max="15873" width="12.85546875" customWidth="1"/>
    <col min="15874" max="15874" width="4.140625" customWidth="1"/>
    <col min="15875" max="15876" width="9" customWidth="1"/>
    <col min="15877" max="15877" width="10.42578125" customWidth="1"/>
    <col min="15878" max="15878" width="9" customWidth="1"/>
    <col min="15879" max="15879" width="10.7109375" customWidth="1"/>
    <col min="15880" max="15880" width="9" customWidth="1"/>
    <col min="15881" max="15881" width="13.42578125" customWidth="1"/>
    <col min="15882" max="15882" width="9" customWidth="1"/>
    <col min="15883" max="15883" width="10.7109375" customWidth="1"/>
    <col min="15884" max="15906" width="9" customWidth="1"/>
    <col min="15907" max="15907" width="16.7109375" customWidth="1"/>
    <col min="15908" max="15919" width="9" customWidth="1"/>
    <col min="16129" max="16129" width="12.85546875" customWidth="1"/>
    <col min="16130" max="16130" width="4.140625" customWidth="1"/>
    <col min="16131" max="16132" width="9" customWidth="1"/>
    <col min="16133" max="16133" width="10.42578125" customWidth="1"/>
    <col min="16134" max="16134" width="9" customWidth="1"/>
    <col min="16135" max="16135" width="10.7109375" customWidth="1"/>
    <col min="16136" max="16136" width="9" customWidth="1"/>
    <col min="16137" max="16137" width="13.42578125" customWidth="1"/>
    <col min="16138" max="16138" width="9" customWidth="1"/>
    <col min="16139" max="16139" width="10.7109375" customWidth="1"/>
    <col min="16140" max="16162" width="9" customWidth="1"/>
    <col min="16163" max="16163" width="16.7109375" customWidth="1"/>
    <col min="16164" max="16175" width="9" customWidth="1"/>
  </cols>
  <sheetData>
    <row r="1" spans="1:36" ht="54" customHeight="1" x14ac:dyDescent="0.25">
      <c r="AG1" s="69" t="s">
        <v>306</v>
      </c>
      <c r="AH1" s="69"/>
      <c r="AI1" s="69"/>
      <c r="AJ1" s="69"/>
    </row>
    <row r="2" spans="1:36" ht="15.75" x14ac:dyDescent="0.25">
      <c r="B2" s="101" t="s">
        <v>266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</row>
    <row r="3" spans="1:36" ht="15.75" x14ac:dyDescent="0.25">
      <c r="A3" s="102" t="s">
        <v>152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</row>
    <row r="4" spans="1:36" x14ac:dyDescent="0.25">
      <c r="A4" s="98" t="s">
        <v>267</v>
      </c>
      <c r="B4" s="98" t="s">
        <v>268</v>
      </c>
      <c r="C4" s="97" t="s">
        <v>269</v>
      </c>
      <c r="D4" s="97"/>
      <c r="E4" s="97" t="s">
        <v>270</v>
      </c>
      <c r="F4" s="97"/>
      <c r="G4" s="97" t="s">
        <v>271</v>
      </c>
      <c r="H4" s="97"/>
      <c r="I4" s="97" t="s">
        <v>272</v>
      </c>
      <c r="J4" s="97"/>
      <c r="K4" s="97" t="s">
        <v>273</v>
      </c>
      <c r="L4" s="97"/>
      <c r="M4" s="97" t="s">
        <v>274</v>
      </c>
      <c r="N4" s="97"/>
      <c r="O4" s="97" t="s">
        <v>275</v>
      </c>
      <c r="P4" s="97"/>
      <c r="Q4" s="97" t="s">
        <v>276</v>
      </c>
      <c r="R4" s="97"/>
      <c r="S4" s="97" t="s">
        <v>277</v>
      </c>
      <c r="T4" s="97"/>
      <c r="U4" s="97" t="s">
        <v>278</v>
      </c>
      <c r="V4" s="97"/>
      <c r="W4" s="97" t="s">
        <v>279</v>
      </c>
      <c r="X4" s="97"/>
      <c r="Y4" s="97" t="s">
        <v>280</v>
      </c>
      <c r="Z4" s="97"/>
      <c r="AA4" s="97" t="s">
        <v>281</v>
      </c>
      <c r="AB4" s="97"/>
      <c r="AC4" s="97" t="s">
        <v>282</v>
      </c>
      <c r="AD4" s="97"/>
      <c r="AE4" s="97" t="s">
        <v>283</v>
      </c>
      <c r="AF4" s="97"/>
      <c r="AG4" s="97" t="s">
        <v>284</v>
      </c>
      <c r="AH4" s="97"/>
      <c r="AI4" s="103" t="s">
        <v>285</v>
      </c>
      <c r="AJ4" s="103"/>
    </row>
    <row r="5" spans="1:36" x14ac:dyDescent="0.25">
      <c r="A5" s="99"/>
      <c r="B5" s="99"/>
      <c r="C5" s="24" t="s">
        <v>286</v>
      </c>
      <c r="D5" s="24" t="s">
        <v>169</v>
      </c>
      <c r="E5" s="24" t="s">
        <v>286</v>
      </c>
      <c r="F5" s="24" t="s">
        <v>169</v>
      </c>
      <c r="G5" s="24" t="s">
        <v>286</v>
      </c>
      <c r="H5" s="24" t="s">
        <v>169</v>
      </c>
      <c r="I5" s="24" t="s">
        <v>286</v>
      </c>
      <c r="J5" s="24" t="s">
        <v>169</v>
      </c>
      <c r="K5" s="24" t="s">
        <v>286</v>
      </c>
      <c r="L5" s="24" t="s">
        <v>169</v>
      </c>
      <c r="M5" s="24" t="s">
        <v>286</v>
      </c>
      <c r="N5" s="24" t="s">
        <v>169</v>
      </c>
      <c r="O5" s="24" t="s">
        <v>286</v>
      </c>
      <c r="P5" s="24" t="s">
        <v>169</v>
      </c>
      <c r="Q5" s="24" t="s">
        <v>286</v>
      </c>
      <c r="R5" s="24" t="s">
        <v>169</v>
      </c>
      <c r="S5" s="24" t="s">
        <v>286</v>
      </c>
      <c r="T5" s="24" t="s">
        <v>169</v>
      </c>
      <c r="U5" s="24" t="s">
        <v>286</v>
      </c>
      <c r="V5" s="24" t="s">
        <v>169</v>
      </c>
      <c r="W5" s="24" t="s">
        <v>286</v>
      </c>
      <c r="X5" s="24" t="s">
        <v>169</v>
      </c>
      <c r="Y5" s="24" t="s">
        <v>286</v>
      </c>
      <c r="Z5" s="24" t="s">
        <v>169</v>
      </c>
      <c r="AA5" s="24" t="s">
        <v>286</v>
      </c>
      <c r="AB5" s="24" t="s">
        <v>169</v>
      </c>
      <c r="AC5" s="24" t="s">
        <v>286</v>
      </c>
      <c r="AD5" s="24" t="s">
        <v>169</v>
      </c>
      <c r="AE5" s="24" t="s">
        <v>286</v>
      </c>
      <c r="AF5" s="24" t="s">
        <v>169</v>
      </c>
      <c r="AG5" s="24" t="s">
        <v>286</v>
      </c>
      <c r="AH5" s="24" t="s">
        <v>169</v>
      </c>
      <c r="AI5" s="24" t="s">
        <v>286</v>
      </c>
      <c r="AJ5" s="24" t="s">
        <v>169</v>
      </c>
    </row>
    <row r="6" spans="1:36" s="26" customFormat="1" x14ac:dyDescent="0.25">
      <c r="A6" s="100"/>
      <c r="B6" s="100"/>
      <c r="C6" s="25">
        <v>1</v>
      </c>
      <c r="D6" s="25">
        <v>2</v>
      </c>
      <c r="E6" s="25">
        <v>3</v>
      </c>
      <c r="F6" s="25">
        <v>4</v>
      </c>
      <c r="G6" s="25">
        <v>5</v>
      </c>
      <c r="H6" s="25">
        <v>6</v>
      </c>
      <c r="I6" s="25">
        <v>7</v>
      </c>
      <c r="J6" s="25">
        <v>8</v>
      </c>
      <c r="K6" s="25">
        <v>9</v>
      </c>
      <c r="L6" s="25">
        <v>10</v>
      </c>
      <c r="M6" s="25">
        <v>11</v>
      </c>
      <c r="N6" s="25">
        <v>12</v>
      </c>
      <c r="O6" s="25">
        <v>13</v>
      </c>
      <c r="P6" s="25">
        <v>14</v>
      </c>
      <c r="Q6" s="25">
        <v>15</v>
      </c>
      <c r="R6" s="25">
        <v>16</v>
      </c>
      <c r="S6" s="25">
        <v>17</v>
      </c>
      <c r="T6" s="25">
        <v>18</v>
      </c>
      <c r="U6" s="25">
        <v>19</v>
      </c>
      <c r="V6" s="25">
        <v>20</v>
      </c>
      <c r="W6" s="25">
        <v>21</v>
      </c>
      <c r="X6" s="25">
        <v>22</v>
      </c>
      <c r="Y6" s="25">
        <v>23</v>
      </c>
      <c r="Z6" s="25">
        <v>24</v>
      </c>
      <c r="AA6" s="25">
        <v>25</v>
      </c>
      <c r="AB6" s="25">
        <v>26</v>
      </c>
      <c r="AC6" s="25">
        <v>27</v>
      </c>
      <c r="AD6" s="25">
        <v>28</v>
      </c>
      <c r="AE6" s="25">
        <v>29</v>
      </c>
      <c r="AF6" s="25">
        <v>30</v>
      </c>
      <c r="AG6" s="25">
        <v>31</v>
      </c>
      <c r="AH6" s="25">
        <v>32</v>
      </c>
      <c r="AI6" s="25">
        <v>33</v>
      </c>
      <c r="AJ6" s="25">
        <v>34</v>
      </c>
    </row>
    <row r="7" spans="1:36" s="26" customFormat="1" ht="30" x14ac:dyDescent="0.25">
      <c r="A7" s="27" t="s">
        <v>287</v>
      </c>
      <c r="B7" s="28">
        <v>1</v>
      </c>
      <c r="C7" s="29">
        <v>450012.24</v>
      </c>
      <c r="D7" s="30">
        <v>3</v>
      </c>
      <c r="E7" s="29">
        <v>1650044.88</v>
      </c>
      <c r="F7" s="30">
        <v>11</v>
      </c>
      <c r="G7" s="31"/>
      <c r="H7" s="31"/>
      <c r="I7" s="31"/>
      <c r="J7" s="31"/>
      <c r="K7" s="31"/>
      <c r="L7" s="31"/>
      <c r="M7" s="31"/>
      <c r="N7" s="31"/>
      <c r="O7" s="29">
        <v>600016.31999999995</v>
      </c>
      <c r="P7" s="30">
        <v>4</v>
      </c>
      <c r="Q7" s="31"/>
      <c r="R7" s="31"/>
      <c r="S7" s="31"/>
      <c r="T7" s="31"/>
      <c r="U7" s="31"/>
      <c r="V7" s="31"/>
      <c r="W7" s="29">
        <v>750020.4</v>
      </c>
      <c r="X7" s="30">
        <v>5</v>
      </c>
      <c r="Y7" s="31"/>
      <c r="Z7" s="31"/>
      <c r="AA7" s="31"/>
      <c r="AB7" s="31"/>
      <c r="AC7" s="31"/>
      <c r="AD7" s="31"/>
      <c r="AE7" s="29">
        <v>450012.24</v>
      </c>
      <c r="AF7" s="30">
        <v>3</v>
      </c>
      <c r="AG7" s="31"/>
      <c r="AH7" s="31"/>
      <c r="AI7" s="29">
        <v>3900106.08</v>
      </c>
      <c r="AJ7" s="30">
        <v>26</v>
      </c>
    </row>
    <row r="8" spans="1:36" s="26" customFormat="1" ht="30" x14ac:dyDescent="0.25">
      <c r="A8" s="27" t="s">
        <v>287</v>
      </c>
      <c r="B8" s="28">
        <v>2</v>
      </c>
      <c r="C8" s="29">
        <v>649326.92000000004</v>
      </c>
      <c r="D8" s="30">
        <v>4</v>
      </c>
      <c r="E8" s="31"/>
      <c r="F8" s="31"/>
      <c r="G8" s="31"/>
      <c r="H8" s="31"/>
      <c r="I8" s="31"/>
      <c r="J8" s="31"/>
      <c r="K8" s="31"/>
      <c r="L8" s="31"/>
      <c r="M8" s="31"/>
      <c r="N8" s="31"/>
      <c r="O8" s="29">
        <v>324663.46000000002</v>
      </c>
      <c r="P8" s="30">
        <v>2</v>
      </c>
      <c r="Q8" s="31"/>
      <c r="R8" s="31"/>
      <c r="S8" s="31"/>
      <c r="T8" s="31"/>
      <c r="U8" s="31"/>
      <c r="V8" s="31"/>
      <c r="W8" s="29">
        <v>649326.92000000004</v>
      </c>
      <c r="X8" s="30">
        <v>4</v>
      </c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29">
        <v>1623317.3</v>
      </c>
      <c r="AJ8" s="30">
        <v>10</v>
      </c>
    </row>
    <row r="9" spans="1:36" s="26" customFormat="1" x14ac:dyDescent="0.25">
      <c r="A9" s="27" t="s">
        <v>288</v>
      </c>
      <c r="B9" s="28">
        <v>6</v>
      </c>
      <c r="C9" s="29">
        <v>1349662.9</v>
      </c>
      <c r="D9" s="30">
        <v>10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29">
        <v>1349662.9</v>
      </c>
      <c r="AJ9" s="30">
        <v>10</v>
      </c>
    </row>
    <row r="10" spans="1:36" s="26" customFormat="1" ht="75" x14ac:dyDescent="0.25">
      <c r="A10" s="27" t="s">
        <v>289</v>
      </c>
      <c r="B10" s="28">
        <v>8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29">
        <v>697293.15</v>
      </c>
      <c r="T10" s="30">
        <v>3</v>
      </c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29">
        <v>697293.15</v>
      </c>
      <c r="AJ10" s="30">
        <v>3</v>
      </c>
    </row>
    <row r="11" spans="1:36" s="26" customFormat="1" x14ac:dyDescent="0.25">
      <c r="A11" s="27" t="s">
        <v>290</v>
      </c>
      <c r="B11" s="28">
        <v>10</v>
      </c>
      <c r="C11" s="29">
        <v>1618340.46</v>
      </c>
      <c r="D11" s="30">
        <v>11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29">
        <v>1618340.46</v>
      </c>
      <c r="AJ11" s="30">
        <v>11</v>
      </c>
    </row>
    <row r="12" spans="1:36" s="26" customFormat="1" x14ac:dyDescent="0.25">
      <c r="A12" s="27" t="s">
        <v>290</v>
      </c>
      <c r="B12" s="28">
        <v>11</v>
      </c>
      <c r="C12" s="29">
        <v>895459.68</v>
      </c>
      <c r="D12" s="30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29">
        <v>895459.68</v>
      </c>
      <c r="X12" s="30">
        <v>4</v>
      </c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29">
        <v>1790919.36</v>
      </c>
      <c r="AJ12" s="30">
        <v>8</v>
      </c>
    </row>
    <row r="13" spans="1:36" s="26" customFormat="1" x14ac:dyDescent="0.25">
      <c r="A13" s="27" t="s">
        <v>290</v>
      </c>
      <c r="B13" s="28">
        <v>12</v>
      </c>
      <c r="C13" s="29">
        <v>287639.40000000002</v>
      </c>
      <c r="D13" s="30">
        <v>2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29">
        <v>287639.40000000002</v>
      </c>
      <c r="AJ13" s="30">
        <v>2</v>
      </c>
    </row>
    <row r="14" spans="1:36" s="26" customFormat="1" x14ac:dyDescent="0.25">
      <c r="A14" s="27" t="s">
        <v>291</v>
      </c>
      <c r="B14" s="28">
        <v>14</v>
      </c>
      <c r="C14" s="31"/>
      <c r="D14" s="31"/>
      <c r="E14" s="29">
        <v>11681556.640000001</v>
      </c>
      <c r="F14" s="30">
        <v>52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29">
        <v>17073044.32</v>
      </c>
      <c r="V14" s="30">
        <v>76</v>
      </c>
      <c r="W14" s="31"/>
      <c r="X14" s="31"/>
      <c r="Y14" s="29">
        <v>4717551.72</v>
      </c>
      <c r="Z14" s="30">
        <v>21</v>
      </c>
      <c r="AA14" s="31"/>
      <c r="AB14" s="31"/>
      <c r="AC14" s="29">
        <v>224645.32</v>
      </c>
      <c r="AD14" s="30">
        <v>1</v>
      </c>
      <c r="AE14" s="31"/>
      <c r="AF14" s="31"/>
      <c r="AG14" s="29">
        <v>2471098.52</v>
      </c>
      <c r="AH14" s="30">
        <v>11</v>
      </c>
      <c r="AI14" s="29">
        <v>36167896.520000003</v>
      </c>
      <c r="AJ14" s="30">
        <v>161</v>
      </c>
    </row>
    <row r="15" spans="1:36" s="26" customFormat="1" x14ac:dyDescent="0.25">
      <c r="A15" s="27" t="s">
        <v>291</v>
      </c>
      <c r="B15" s="28">
        <v>15</v>
      </c>
      <c r="C15" s="31"/>
      <c r="D15" s="31"/>
      <c r="E15" s="29">
        <v>5266583.84</v>
      </c>
      <c r="F15" s="30">
        <v>16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29">
        <v>7241552.7800000003</v>
      </c>
      <c r="V15" s="30">
        <v>22</v>
      </c>
      <c r="W15" s="31"/>
      <c r="X15" s="31"/>
      <c r="Y15" s="29">
        <v>4937422.3499999996</v>
      </c>
      <c r="Z15" s="30">
        <v>15</v>
      </c>
      <c r="AA15" s="31"/>
      <c r="AB15" s="31"/>
      <c r="AC15" s="31"/>
      <c r="AD15" s="31"/>
      <c r="AE15" s="31"/>
      <c r="AF15" s="31"/>
      <c r="AG15" s="29">
        <v>1316645.96</v>
      </c>
      <c r="AH15" s="30">
        <v>4</v>
      </c>
      <c r="AI15" s="29">
        <v>18762204.93</v>
      </c>
      <c r="AJ15" s="30">
        <v>57</v>
      </c>
    </row>
    <row r="16" spans="1:36" s="26" customFormat="1" x14ac:dyDescent="0.25">
      <c r="A16" s="27" t="s">
        <v>292</v>
      </c>
      <c r="B16" s="28">
        <v>16</v>
      </c>
      <c r="C16" s="29">
        <v>460334.28</v>
      </c>
      <c r="D16" s="30">
        <v>4</v>
      </c>
      <c r="E16" s="31"/>
      <c r="F16" s="31"/>
      <c r="G16" s="31"/>
      <c r="H16" s="31"/>
      <c r="I16" s="31"/>
      <c r="J16" s="31"/>
      <c r="K16" s="29">
        <v>7595515.6200000001</v>
      </c>
      <c r="L16" s="30">
        <v>66</v>
      </c>
      <c r="M16" s="29">
        <v>1611169.98</v>
      </c>
      <c r="N16" s="30">
        <v>14</v>
      </c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29">
        <v>1265919.27</v>
      </c>
      <c r="AF16" s="30">
        <v>11</v>
      </c>
      <c r="AG16" s="29">
        <v>460334.28</v>
      </c>
      <c r="AH16" s="30">
        <v>4</v>
      </c>
      <c r="AI16" s="29">
        <v>11393273.43</v>
      </c>
      <c r="AJ16" s="30">
        <v>99</v>
      </c>
    </row>
    <row r="17" spans="1:36" s="26" customFormat="1" x14ac:dyDescent="0.25">
      <c r="A17" s="27" t="s">
        <v>292</v>
      </c>
      <c r="B17" s="28">
        <v>18</v>
      </c>
      <c r="C17" s="29">
        <v>2658929.6800000002</v>
      </c>
      <c r="D17" s="30">
        <v>22</v>
      </c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29">
        <v>966883.52</v>
      </c>
      <c r="AB17" s="30">
        <v>8</v>
      </c>
      <c r="AC17" s="31"/>
      <c r="AD17" s="31"/>
      <c r="AE17" s="31"/>
      <c r="AF17" s="31"/>
      <c r="AG17" s="31"/>
      <c r="AH17" s="31"/>
      <c r="AI17" s="29">
        <v>3625813.2</v>
      </c>
      <c r="AJ17" s="30">
        <v>30</v>
      </c>
    </row>
    <row r="18" spans="1:36" s="26" customFormat="1" ht="30" x14ac:dyDescent="0.25">
      <c r="A18" s="27" t="s">
        <v>293</v>
      </c>
      <c r="B18" s="28">
        <v>19</v>
      </c>
      <c r="C18" s="29">
        <v>205991.56</v>
      </c>
      <c r="D18" s="30">
        <v>2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29">
        <v>926962.02</v>
      </c>
      <c r="P18" s="30">
        <v>9</v>
      </c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29">
        <v>1132953.58</v>
      </c>
      <c r="AJ18" s="30">
        <v>11</v>
      </c>
    </row>
    <row r="19" spans="1:36" s="26" customFormat="1" x14ac:dyDescent="0.25">
      <c r="A19" s="27" t="s">
        <v>294</v>
      </c>
      <c r="B19" s="28">
        <v>21</v>
      </c>
      <c r="C19" s="29">
        <v>4503261.7</v>
      </c>
      <c r="D19" s="30">
        <v>70</v>
      </c>
      <c r="E19" s="31"/>
      <c r="F19" s="31"/>
      <c r="G19" s="31"/>
      <c r="H19" s="31"/>
      <c r="I19" s="29">
        <v>20908000.75</v>
      </c>
      <c r="J19" s="30">
        <v>325</v>
      </c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29">
        <v>25411262.449999999</v>
      </c>
      <c r="AJ19" s="30">
        <v>395</v>
      </c>
    </row>
    <row r="20" spans="1:36" s="26" customFormat="1" x14ac:dyDescent="0.25">
      <c r="A20" s="27" t="s">
        <v>294</v>
      </c>
      <c r="B20" s="28">
        <v>22</v>
      </c>
      <c r="C20" s="29">
        <v>316044.88</v>
      </c>
      <c r="D20" s="30">
        <v>4</v>
      </c>
      <c r="E20" s="31"/>
      <c r="F20" s="31"/>
      <c r="G20" s="31"/>
      <c r="H20" s="31"/>
      <c r="I20" s="29">
        <v>237033.66</v>
      </c>
      <c r="J20" s="30">
        <v>3</v>
      </c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29">
        <v>553078.54</v>
      </c>
      <c r="AJ20" s="30">
        <v>7</v>
      </c>
    </row>
    <row r="21" spans="1:36" s="26" customFormat="1" x14ac:dyDescent="0.25">
      <c r="A21" s="27" t="s">
        <v>295</v>
      </c>
      <c r="B21" s="28">
        <v>23</v>
      </c>
      <c r="C21" s="31"/>
      <c r="D21" s="31"/>
      <c r="E21" s="31"/>
      <c r="F21" s="31"/>
      <c r="G21" s="29">
        <v>222315.72</v>
      </c>
      <c r="H21" s="30">
        <v>3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29">
        <v>222315.72</v>
      </c>
      <c r="AJ21" s="30">
        <v>3</v>
      </c>
    </row>
    <row r="22" spans="1:36" s="26" customFormat="1" x14ac:dyDescent="0.25">
      <c r="A22" s="27" t="s">
        <v>295</v>
      </c>
      <c r="B22" s="28">
        <v>25</v>
      </c>
      <c r="C22" s="31"/>
      <c r="D22" s="31"/>
      <c r="E22" s="31"/>
      <c r="F22" s="31"/>
      <c r="G22" s="29">
        <v>354327.32</v>
      </c>
      <c r="H22" s="30">
        <v>4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29">
        <v>354327.32</v>
      </c>
      <c r="AJ22" s="30">
        <v>4</v>
      </c>
    </row>
    <row r="23" spans="1:36" s="26" customFormat="1" x14ac:dyDescent="0.25">
      <c r="A23" s="27" t="s">
        <v>296</v>
      </c>
      <c r="B23" s="28">
        <v>26</v>
      </c>
      <c r="C23" s="29">
        <v>2368939.7999999998</v>
      </c>
      <c r="D23" s="30">
        <v>20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29">
        <v>2368939.7999999998</v>
      </c>
      <c r="AJ23" s="30">
        <v>20</v>
      </c>
    </row>
    <row r="24" spans="1:36" s="26" customFormat="1" ht="45" x14ac:dyDescent="0.25">
      <c r="A24" s="27" t="s">
        <v>297</v>
      </c>
      <c r="B24" s="28">
        <v>27</v>
      </c>
      <c r="C24" s="29">
        <v>19073592.02</v>
      </c>
      <c r="D24" s="30">
        <v>98</v>
      </c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29">
        <v>9147539.0299999993</v>
      </c>
      <c r="X24" s="30">
        <v>47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29">
        <v>28221131.050000001</v>
      </c>
      <c r="AJ24" s="30">
        <v>145</v>
      </c>
    </row>
    <row r="25" spans="1:36" s="26" customFormat="1" ht="45" x14ac:dyDescent="0.25">
      <c r="A25" s="27" t="s">
        <v>297</v>
      </c>
      <c r="B25" s="28">
        <v>28</v>
      </c>
      <c r="C25" s="29">
        <v>10238595.68</v>
      </c>
      <c r="D25" s="30">
        <v>59</v>
      </c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29">
        <v>11973950.880000001</v>
      </c>
      <c r="X25" s="30">
        <v>69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29">
        <v>22212546.559999999</v>
      </c>
      <c r="AJ25" s="30">
        <v>128</v>
      </c>
    </row>
    <row r="26" spans="1:36" s="26" customFormat="1" ht="45" x14ac:dyDescent="0.25">
      <c r="A26" s="27" t="s">
        <v>297</v>
      </c>
      <c r="B26" s="28">
        <v>29</v>
      </c>
      <c r="C26" s="29">
        <v>7920535.96</v>
      </c>
      <c r="D26" s="30">
        <v>62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29">
        <v>7920535.96</v>
      </c>
      <c r="AJ26" s="30">
        <v>62</v>
      </c>
    </row>
    <row r="27" spans="1:36" s="26" customFormat="1" ht="45" x14ac:dyDescent="0.25">
      <c r="A27" s="27" t="s">
        <v>297</v>
      </c>
      <c r="B27" s="28">
        <v>31</v>
      </c>
      <c r="C27" s="29">
        <v>7592015.5199999996</v>
      </c>
      <c r="D27" s="30">
        <v>36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29">
        <v>7592015.5199999996</v>
      </c>
      <c r="AJ27" s="30">
        <v>36</v>
      </c>
    </row>
    <row r="28" spans="1:36" s="26" customFormat="1" ht="30" x14ac:dyDescent="0.25">
      <c r="A28" s="27" t="s">
        <v>298</v>
      </c>
      <c r="B28" s="28">
        <v>32</v>
      </c>
      <c r="C28" s="31"/>
      <c r="D28" s="31"/>
      <c r="E28" s="29">
        <v>129920.57</v>
      </c>
      <c r="F28" s="30">
        <v>1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29">
        <v>129920.57</v>
      </c>
      <c r="AJ28" s="30">
        <v>1</v>
      </c>
    </row>
    <row r="29" spans="1:36" s="26" customFormat="1" ht="30" x14ac:dyDescent="0.25">
      <c r="A29" s="27" t="s">
        <v>298</v>
      </c>
      <c r="B29" s="28">
        <v>33</v>
      </c>
      <c r="C29" s="31"/>
      <c r="D29" s="31"/>
      <c r="E29" s="29">
        <v>909458.16</v>
      </c>
      <c r="F29" s="30">
        <v>4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29">
        <v>454729.08</v>
      </c>
      <c r="AF29" s="30">
        <v>2</v>
      </c>
      <c r="AG29" s="31"/>
      <c r="AH29" s="31"/>
      <c r="AI29" s="29">
        <v>1364187.24</v>
      </c>
      <c r="AJ29" s="30">
        <v>6</v>
      </c>
    </row>
    <row r="30" spans="1:36" s="26" customFormat="1" ht="30" x14ac:dyDescent="0.25">
      <c r="A30" s="27" t="s">
        <v>299</v>
      </c>
      <c r="B30" s="28">
        <v>34</v>
      </c>
      <c r="C30" s="29">
        <v>1625290.16</v>
      </c>
      <c r="D30" s="30">
        <v>13</v>
      </c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29">
        <v>9251651.6799999997</v>
      </c>
      <c r="R30" s="30">
        <v>74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29">
        <v>500089.28</v>
      </c>
      <c r="AH30" s="30">
        <v>4</v>
      </c>
      <c r="AI30" s="29">
        <v>11377031.119999999</v>
      </c>
      <c r="AJ30" s="30">
        <v>91</v>
      </c>
    </row>
    <row r="31" spans="1:36" s="26" customFormat="1" ht="30" x14ac:dyDescent="0.25">
      <c r="A31" s="27" t="s">
        <v>299</v>
      </c>
      <c r="B31" s="28">
        <v>35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29">
        <v>2617728.6800000002</v>
      </c>
      <c r="R31" s="30">
        <v>14</v>
      </c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29">
        <v>2617728.6800000002</v>
      </c>
      <c r="AJ31" s="30">
        <v>14</v>
      </c>
    </row>
    <row r="32" spans="1:36" s="26" customFormat="1" ht="30" x14ac:dyDescent="0.25">
      <c r="A32" s="27" t="s">
        <v>299</v>
      </c>
      <c r="B32" s="28">
        <v>36</v>
      </c>
      <c r="C32" s="29">
        <v>2246222.58</v>
      </c>
      <c r="D32" s="30">
        <v>17</v>
      </c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29">
        <v>9249151.8000000007</v>
      </c>
      <c r="R32" s="30">
        <v>70</v>
      </c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29">
        <v>132130.74</v>
      </c>
      <c r="AD32" s="30">
        <v>1</v>
      </c>
      <c r="AE32" s="29">
        <v>1057045.92</v>
      </c>
      <c r="AF32" s="30">
        <v>8</v>
      </c>
      <c r="AG32" s="29">
        <v>660653.69999999995</v>
      </c>
      <c r="AH32" s="30">
        <v>5</v>
      </c>
      <c r="AI32" s="29">
        <v>13345204.74</v>
      </c>
      <c r="AJ32" s="30">
        <v>101</v>
      </c>
    </row>
    <row r="33" spans="1:36" s="26" customFormat="1" ht="30" x14ac:dyDescent="0.25">
      <c r="A33" s="27" t="s">
        <v>299</v>
      </c>
      <c r="B33" s="28">
        <v>37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29">
        <v>1249065.76</v>
      </c>
      <c r="R33" s="30">
        <v>4</v>
      </c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29">
        <v>1249065.76</v>
      </c>
      <c r="AJ33" s="30">
        <v>4</v>
      </c>
    </row>
    <row r="34" spans="1:36" s="26" customFormat="1" x14ac:dyDescent="0.25">
      <c r="A34" s="27" t="s">
        <v>300</v>
      </c>
      <c r="B34" s="28">
        <v>38</v>
      </c>
      <c r="C34" s="29">
        <v>1797803.49</v>
      </c>
      <c r="D34" s="30">
        <v>21</v>
      </c>
      <c r="E34" s="29">
        <v>5479020.1600000001</v>
      </c>
      <c r="F34" s="30">
        <v>64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29">
        <v>770487.21</v>
      </c>
      <c r="T34" s="30">
        <v>9</v>
      </c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29">
        <v>8047310.8600000003</v>
      </c>
      <c r="AJ34" s="30">
        <v>94</v>
      </c>
    </row>
    <row r="35" spans="1:36" s="26" customFormat="1" x14ac:dyDescent="0.25">
      <c r="A35" s="27" t="s">
        <v>300</v>
      </c>
      <c r="B35" s="28">
        <v>39</v>
      </c>
      <c r="C35" s="31"/>
      <c r="D35" s="31"/>
      <c r="E35" s="29">
        <v>627404.55000000005</v>
      </c>
      <c r="F35" s="30">
        <v>5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29">
        <v>627404.55000000005</v>
      </c>
      <c r="AJ35" s="30">
        <v>5</v>
      </c>
    </row>
    <row r="36" spans="1:36" s="26" customFormat="1" ht="45" x14ac:dyDescent="0.25">
      <c r="A36" s="27" t="s">
        <v>301</v>
      </c>
      <c r="B36" s="28">
        <v>40</v>
      </c>
      <c r="C36" s="31"/>
      <c r="D36" s="31"/>
      <c r="E36" s="31"/>
      <c r="F36" s="31"/>
      <c r="G36" s="29">
        <v>888732.96</v>
      </c>
      <c r="H36" s="30">
        <v>8</v>
      </c>
      <c r="I36" s="31"/>
      <c r="J36" s="31"/>
      <c r="K36" s="31"/>
      <c r="L36" s="31"/>
      <c r="M36" s="31"/>
      <c r="N36" s="31"/>
      <c r="O36" s="29">
        <v>444366.48</v>
      </c>
      <c r="P36" s="30">
        <v>4</v>
      </c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29">
        <v>1333099.44</v>
      </c>
      <c r="AJ36" s="30">
        <v>12</v>
      </c>
    </row>
    <row r="37" spans="1:36" s="34" customFormat="1" ht="12.75" x14ac:dyDescent="0.25">
      <c r="A37" s="95" t="s">
        <v>0</v>
      </c>
      <c r="B37" s="95"/>
      <c r="C37" s="32">
        <v>66257998.909999996</v>
      </c>
      <c r="D37" s="33">
        <v>462</v>
      </c>
      <c r="E37" s="32">
        <v>25743988.800000001</v>
      </c>
      <c r="F37" s="33">
        <v>153</v>
      </c>
      <c r="G37" s="32">
        <v>1465376</v>
      </c>
      <c r="H37" s="33">
        <v>15</v>
      </c>
      <c r="I37" s="32">
        <v>21145034.41</v>
      </c>
      <c r="J37" s="33">
        <v>328</v>
      </c>
      <c r="K37" s="32">
        <v>7595515.6200000001</v>
      </c>
      <c r="L37" s="33">
        <v>66</v>
      </c>
      <c r="M37" s="32">
        <v>1611169.98</v>
      </c>
      <c r="N37" s="33">
        <v>14</v>
      </c>
      <c r="O37" s="32">
        <v>2296008.2799999998</v>
      </c>
      <c r="P37" s="33">
        <v>19</v>
      </c>
      <c r="Q37" s="32">
        <v>22367597.920000002</v>
      </c>
      <c r="R37" s="33">
        <v>162</v>
      </c>
      <c r="S37" s="32">
        <v>1467780.36</v>
      </c>
      <c r="T37" s="33">
        <v>12</v>
      </c>
      <c r="U37" s="32">
        <v>24314597.100000001</v>
      </c>
      <c r="V37" s="33">
        <v>98</v>
      </c>
      <c r="W37" s="32">
        <v>23416296.91</v>
      </c>
      <c r="X37" s="33">
        <v>129</v>
      </c>
      <c r="Y37" s="32">
        <v>9654974.0700000003</v>
      </c>
      <c r="Z37" s="33">
        <v>36</v>
      </c>
      <c r="AA37" s="32">
        <v>966883.52</v>
      </c>
      <c r="AB37" s="33">
        <v>8</v>
      </c>
      <c r="AC37" s="32">
        <v>356776.06</v>
      </c>
      <c r="AD37" s="33">
        <v>2</v>
      </c>
      <c r="AE37" s="32">
        <v>3227706.51</v>
      </c>
      <c r="AF37" s="33">
        <v>24</v>
      </c>
      <c r="AG37" s="32">
        <v>5408821.7400000002</v>
      </c>
      <c r="AH37" s="33">
        <v>28</v>
      </c>
      <c r="AI37" s="32">
        <v>217296526.19</v>
      </c>
      <c r="AJ37" s="32">
        <v>1556</v>
      </c>
    </row>
    <row r="38" spans="1:36" ht="45" customHeight="1" x14ac:dyDescent="0.25">
      <c r="AG38" s="69" t="s">
        <v>306</v>
      </c>
      <c r="AH38" s="69"/>
      <c r="AI38" s="69"/>
      <c r="AJ38" s="69"/>
    </row>
    <row r="39" spans="1:36" ht="15.75" x14ac:dyDescent="0.25">
      <c r="B39" s="101" t="s">
        <v>266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</row>
    <row r="40" spans="1:36" ht="15.75" x14ac:dyDescent="0.25">
      <c r="A40" s="102" t="s">
        <v>260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</row>
    <row r="42" spans="1:36" x14ac:dyDescent="0.25">
      <c r="A42" s="98" t="s">
        <v>267</v>
      </c>
      <c r="B42" s="98" t="s">
        <v>268</v>
      </c>
      <c r="C42" s="97" t="s">
        <v>269</v>
      </c>
      <c r="D42" s="97"/>
      <c r="E42" s="97" t="s">
        <v>270</v>
      </c>
      <c r="F42" s="97"/>
      <c r="G42" s="97" t="s">
        <v>271</v>
      </c>
      <c r="H42" s="97"/>
      <c r="I42" s="97" t="s">
        <v>272</v>
      </c>
      <c r="J42" s="97"/>
      <c r="K42" s="97" t="s">
        <v>273</v>
      </c>
      <c r="L42" s="97"/>
      <c r="M42" s="97" t="s">
        <v>274</v>
      </c>
      <c r="N42" s="97"/>
      <c r="O42" s="97" t="s">
        <v>275</v>
      </c>
      <c r="P42" s="97"/>
      <c r="Q42" s="97" t="s">
        <v>276</v>
      </c>
      <c r="R42" s="97"/>
      <c r="S42" s="97" t="s">
        <v>277</v>
      </c>
      <c r="T42" s="97"/>
      <c r="U42" s="97" t="s">
        <v>278</v>
      </c>
      <c r="V42" s="97"/>
      <c r="W42" s="97" t="s">
        <v>279</v>
      </c>
      <c r="X42" s="97"/>
      <c r="Y42" s="97" t="s">
        <v>280</v>
      </c>
      <c r="Z42" s="97"/>
      <c r="AA42" s="97" t="s">
        <v>281</v>
      </c>
      <c r="AB42" s="97"/>
      <c r="AC42" s="97" t="s">
        <v>282</v>
      </c>
      <c r="AD42" s="97"/>
      <c r="AE42" s="97" t="s">
        <v>283</v>
      </c>
      <c r="AF42" s="97"/>
      <c r="AG42" s="97" t="s">
        <v>284</v>
      </c>
      <c r="AH42" s="97"/>
      <c r="AI42" s="103" t="s">
        <v>285</v>
      </c>
      <c r="AJ42" s="103"/>
    </row>
    <row r="43" spans="1:36" x14ac:dyDescent="0.25">
      <c r="A43" s="99"/>
      <c r="B43" s="99"/>
      <c r="C43" s="24" t="s">
        <v>286</v>
      </c>
      <c r="D43" s="24" t="s">
        <v>169</v>
      </c>
      <c r="E43" s="24" t="s">
        <v>286</v>
      </c>
      <c r="F43" s="24" t="s">
        <v>169</v>
      </c>
      <c r="G43" s="24" t="s">
        <v>286</v>
      </c>
      <c r="H43" s="24" t="s">
        <v>169</v>
      </c>
      <c r="I43" s="24" t="s">
        <v>286</v>
      </c>
      <c r="J43" s="24" t="s">
        <v>169</v>
      </c>
      <c r="K43" s="24" t="s">
        <v>286</v>
      </c>
      <c r="L43" s="24" t="s">
        <v>169</v>
      </c>
      <c r="M43" s="24" t="s">
        <v>286</v>
      </c>
      <c r="N43" s="24" t="s">
        <v>169</v>
      </c>
      <c r="O43" s="24" t="s">
        <v>286</v>
      </c>
      <c r="P43" s="24" t="s">
        <v>169</v>
      </c>
      <c r="Q43" s="24" t="s">
        <v>286</v>
      </c>
      <c r="R43" s="24" t="s">
        <v>169</v>
      </c>
      <c r="S43" s="24" t="s">
        <v>286</v>
      </c>
      <c r="T43" s="24" t="s">
        <v>169</v>
      </c>
      <c r="U43" s="24" t="s">
        <v>286</v>
      </c>
      <c r="V43" s="24" t="s">
        <v>169</v>
      </c>
      <c r="W43" s="24" t="s">
        <v>286</v>
      </c>
      <c r="X43" s="24" t="s">
        <v>169</v>
      </c>
      <c r="Y43" s="24" t="s">
        <v>286</v>
      </c>
      <c r="Z43" s="24" t="s">
        <v>169</v>
      </c>
      <c r="AA43" s="24" t="s">
        <v>286</v>
      </c>
      <c r="AB43" s="24" t="s">
        <v>169</v>
      </c>
      <c r="AC43" s="24" t="s">
        <v>286</v>
      </c>
      <c r="AD43" s="24" t="s">
        <v>169</v>
      </c>
      <c r="AE43" s="24" t="s">
        <v>286</v>
      </c>
      <c r="AF43" s="24" t="s">
        <v>169</v>
      </c>
      <c r="AG43" s="24" t="s">
        <v>286</v>
      </c>
      <c r="AH43" s="24" t="s">
        <v>169</v>
      </c>
      <c r="AI43" s="24" t="s">
        <v>286</v>
      </c>
      <c r="AJ43" s="24" t="s">
        <v>169</v>
      </c>
    </row>
    <row r="44" spans="1:36" s="26" customFormat="1" x14ac:dyDescent="0.25">
      <c r="A44" s="100"/>
      <c r="B44" s="100"/>
      <c r="C44" s="25">
        <v>1</v>
      </c>
      <c r="D44" s="25">
        <v>2</v>
      </c>
      <c r="E44" s="25">
        <v>3</v>
      </c>
      <c r="F44" s="25">
        <v>4</v>
      </c>
      <c r="G44" s="25">
        <v>5</v>
      </c>
      <c r="H44" s="25">
        <v>6</v>
      </c>
      <c r="I44" s="25">
        <v>7</v>
      </c>
      <c r="J44" s="25">
        <v>8</v>
      </c>
      <c r="K44" s="25">
        <v>9</v>
      </c>
      <c r="L44" s="25">
        <v>10</v>
      </c>
      <c r="M44" s="25">
        <v>11</v>
      </c>
      <c r="N44" s="25">
        <v>12</v>
      </c>
      <c r="O44" s="25">
        <v>13</v>
      </c>
      <c r="P44" s="25">
        <v>14</v>
      </c>
      <c r="Q44" s="25">
        <v>15</v>
      </c>
      <c r="R44" s="25">
        <v>16</v>
      </c>
      <c r="S44" s="25">
        <v>17</v>
      </c>
      <c r="T44" s="25">
        <v>18</v>
      </c>
      <c r="U44" s="25">
        <v>19</v>
      </c>
      <c r="V44" s="25">
        <v>20</v>
      </c>
      <c r="W44" s="25">
        <v>21</v>
      </c>
      <c r="X44" s="25">
        <v>22</v>
      </c>
      <c r="Y44" s="25">
        <v>23</v>
      </c>
      <c r="Z44" s="25">
        <v>24</v>
      </c>
      <c r="AA44" s="25">
        <v>25</v>
      </c>
      <c r="AB44" s="25">
        <v>26</v>
      </c>
      <c r="AC44" s="25">
        <v>27</v>
      </c>
      <c r="AD44" s="25">
        <v>28</v>
      </c>
      <c r="AE44" s="25">
        <v>29</v>
      </c>
      <c r="AF44" s="25">
        <v>30</v>
      </c>
      <c r="AG44" s="25">
        <v>31</v>
      </c>
      <c r="AH44" s="25">
        <v>32</v>
      </c>
      <c r="AI44" s="25">
        <v>33</v>
      </c>
      <c r="AJ44" s="25">
        <v>34</v>
      </c>
    </row>
    <row r="45" spans="1:36" s="26" customFormat="1" ht="30" x14ac:dyDescent="0.25">
      <c r="A45" s="27" t="s">
        <v>287</v>
      </c>
      <c r="B45" s="28">
        <v>1</v>
      </c>
      <c r="C45" s="29">
        <v>600016.31999999995</v>
      </c>
      <c r="D45" s="30">
        <v>4</v>
      </c>
      <c r="E45" s="29">
        <v>1200032.6399999999</v>
      </c>
      <c r="F45" s="30">
        <v>8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29">
        <v>750020.4</v>
      </c>
      <c r="X45" s="30">
        <v>5</v>
      </c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29">
        <v>2550069.36</v>
      </c>
      <c r="AJ45" s="30">
        <v>17</v>
      </c>
    </row>
    <row r="46" spans="1:36" s="26" customFormat="1" ht="30" x14ac:dyDescent="0.25">
      <c r="A46" s="27" t="s">
        <v>287</v>
      </c>
      <c r="B46" s="28">
        <v>2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29">
        <v>162331.73000000001</v>
      </c>
      <c r="X46" s="30">
        <v>1</v>
      </c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29">
        <v>162331.73000000001</v>
      </c>
      <c r="AJ46" s="30">
        <v>1</v>
      </c>
    </row>
    <row r="47" spans="1:36" s="26" customFormat="1" x14ac:dyDescent="0.25">
      <c r="A47" s="27" t="s">
        <v>288</v>
      </c>
      <c r="B47" s="28">
        <v>6</v>
      </c>
      <c r="C47" s="29">
        <v>809797.74</v>
      </c>
      <c r="D47" s="30">
        <v>6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9">
        <v>809797.74</v>
      </c>
      <c r="AJ47" s="30">
        <v>6</v>
      </c>
    </row>
    <row r="48" spans="1:36" s="26" customFormat="1" ht="75" x14ac:dyDescent="0.25">
      <c r="A48" s="27" t="s">
        <v>289</v>
      </c>
      <c r="B48" s="28">
        <v>8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29">
        <v>232431.05</v>
      </c>
      <c r="T48" s="30">
        <v>1</v>
      </c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29">
        <v>232431.05</v>
      </c>
      <c r="AJ48" s="30">
        <v>1</v>
      </c>
    </row>
    <row r="49" spans="1:36" s="26" customFormat="1" x14ac:dyDescent="0.25">
      <c r="A49" s="27" t="s">
        <v>290</v>
      </c>
      <c r="B49" s="28">
        <v>10</v>
      </c>
      <c r="C49" s="29">
        <v>1912584.18</v>
      </c>
      <c r="D49" s="30">
        <v>13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9">
        <v>1912584.18</v>
      </c>
      <c r="AJ49" s="30">
        <v>13</v>
      </c>
    </row>
    <row r="50" spans="1:36" s="26" customFormat="1" x14ac:dyDescent="0.25">
      <c r="A50" s="27" t="s">
        <v>290</v>
      </c>
      <c r="B50" s="28">
        <v>11</v>
      </c>
      <c r="C50" s="29">
        <v>895459.68</v>
      </c>
      <c r="D50" s="30">
        <v>4</v>
      </c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29">
        <v>895459.68</v>
      </c>
      <c r="X50" s="30">
        <v>4</v>
      </c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9">
        <v>1790919.36</v>
      </c>
      <c r="AJ50" s="30">
        <v>8</v>
      </c>
    </row>
    <row r="51" spans="1:36" s="26" customFormat="1" x14ac:dyDescent="0.25">
      <c r="A51" s="27" t="s">
        <v>290</v>
      </c>
      <c r="B51" s="28">
        <v>12</v>
      </c>
      <c r="C51" s="29">
        <v>143819.70000000001</v>
      </c>
      <c r="D51" s="30">
        <v>1</v>
      </c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29">
        <v>143819.70000000001</v>
      </c>
      <c r="AJ51" s="30">
        <v>1</v>
      </c>
    </row>
    <row r="52" spans="1:36" s="26" customFormat="1" x14ac:dyDescent="0.25">
      <c r="A52" s="27" t="s">
        <v>291</v>
      </c>
      <c r="B52" s="28">
        <v>14</v>
      </c>
      <c r="C52" s="31"/>
      <c r="D52" s="31"/>
      <c r="E52" s="29">
        <v>10558330.039999999</v>
      </c>
      <c r="F52" s="30">
        <v>47</v>
      </c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29">
        <v>12130847.279999999</v>
      </c>
      <c r="V52" s="30">
        <v>54</v>
      </c>
      <c r="W52" s="31"/>
      <c r="X52" s="31"/>
      <c r="Y52" s="29">
        <v>6065423.6399999997</v>
      </c>
      <c r="Z52" s="30">
        <v>27</v>
      </c>
      <c r="AA52" s="31"/>
      <c r="AB52" s="31"/>
      <c r="AC52" s="29">
        <v>224645.32</v>
      </c>
      <c r="AD52" s="30">
        <v>1</v>
      </c>
      <c r="AE52" s="31"/>
      <c r="AF52" s="31"/>
      <c r="AG52" s="29">
        <v>2471098.52</v>
      </c>
      <c r="AH52" s="30">
        <v>11</v>
      </c>
      <c r="AI52" s="29">
        <v>31450344.800000001</v>
      </c>
      <c r="AJ52" s="30">
        <v>140</v>
      </c>
    </row>
    <row r="53" spans="1:36" s="26" customFormat="1" x14ac:dyDescent="0.25">
      <c r="A53" s="27" t="s">
        <v>291</v>
      </c>
      <c r="B53" s="28">
        <v>15</v>
      </c>
      <c r="C53" s="31"/>
      <c r="D53" s="31"/>
      <c r="E53" s="29">
        <v>4608260.8600000003</v>
      </c>
      <c r="F53" s="30">
        <v>14</v>
      </c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29">
        <v>6583229.7999999998</v>
      </c>
      <c r="V53" s="30">
        <v>20</v>
      </c>
      <c r="W53" s="31"/>
      <c r="X53" s="31"/>
      <c r="Y53" s="29">
        <v>5595745.3300000001</v>
      </c>
      <c r="Z53" s="30">
        <v>17</v>
      </c>
      <c r="AA53" s="31"/>
      <c r="AB53" s="31"/>
      <c r="AC53" s="31"/>
      <c r="AD53" s="31"/>
      <c r="AE53" s="31"/>
      <c r="AF53" s="31"/>
      <c r="AG53" s="29">
        <v>1316645.96</v>
      </c>
      <c r="AH53" s="30">
        <v>4</v>
      </c>
      <c r="AI53" s="29">
        <v>18103881.949999999</v>
      </c>
      <c r="AJ53" s="30">
        <v>55</v>
      </c>
    </row>
    <row r="54" spans="1:36" s="26" customFormat="1" x14ac:dyDescent="0.25">
      <c r="A54" s="27" t="s">
        <v>292</v>
      </c>
      <c r="B54" s="28">
        <v>16</v>
      </c>
      <c r="C54" s="29">
        <v>460334.28</v>
      </c>
      <c r="D54" s="30">
        <v>4</v>
      </c>
      <c r="E54" s="31"/>
      <c r="F54" s="31"/>
      <c r="G54" s="31"/>
      <c r="H54" s="31"/>
      <c r="I54" s="31"/>
      <c r="J54" s="31"/>
      <c r="K54" s="29">
        <v>5524011.3600000003</v>
      </c>
      <c r="L54" s="30">
        <v>48</v>
      </c>
      <c r="M54" s="29">
        <v>2301671.4</v>
      </c>
      <c r="N54" s="30">
        <v>20</v>
      </c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29">
        <v>1150835.7</v>
      </c>
      <c r="AF54" s="30">
        <v>10</v>
      </c>
      <c r="AG54" s="29">
        <v>115083.57</v>
      </c>
      <c r="AH54" s="30">
        <v>1</v>
      </c>
      <c r="AI54" s="29">
        <v>9551936.3100000005</v>
      </c>
      <c r="AJ54" s="30">
        <v>83</v>
      </c>
    </row>
    <row r="55" spans="1:36" s="26" customFormat="1" x14ac:dyDescent="0.25">
      <c r="A55" s="27" t="s">
        <v>292</v>
      </c>
      <c r="B55" s="28">
        <v>18</v>
      </c>
      <c r="C55" s="29">
        <v>2175487.92</v>
      </c>
      <c r="D55" s="30">
        <v>18</v>
      </c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29">
        <v>966883.52</v>
      </c>
      <c r="AB55" s="30">
        <v>8</v>
      </c>
      <c r="AC55" s="31"/>
      <c r="AD55" s="31"/>
      <c r="AE55" s="31"/>
      <c r="AF55" s="31"/>
      <c r="AG55" s="31"/>
      <c r="AH55" s="31"/>
      <c r="AI55" s="29">
        <v>3142371.44</v>
      </c>
      <c r="AJ55" s="30">
        <v>26</v>
      </c>
    </row>
    <row r="56" spans="1:36" s="26" customFormat="1" ht="30" x14ac:dyDescent="0.25">
      <c r="A56" s="27" t="s">
        <v>293</v>
      </c>
      <c r="B56" s="28">
        <v>19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29">
        <v>926962.02</v>
      </c>
      <c r="P56" s="30">
        <v>9</v>
      </c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29">
        <v>926962.02</v>
      </c>
      <c r="AJ56" s="30">
        <v>9</v>
      </c>
    </row>
    <row r="57" spans="1:36" s="26" customFormat="1" x14ac:dyDescent="0.25">
      <c r="A57" s="27" t="s">
        <v>294</v>
      </c>
      <c r="B57" s="28">
        <v>21</v>
      </c>
      <c r="C57" s="29">
        <v>3409612.43</v>
      </c>
      <c r="D57" s="30">
        <v>53</v>
      </c>
      <c r="E57" s="31"/>
      <c r="F57" s="31"/>
      <c r="G57" s="31"/>
      <c r="H57" s="31"/>
      <c r="I57" s="29">
        <v>13445452.789999999</v>
      </c>
      <c r="J57" s="30">
        <v>209</v>
      </c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29">
        <v>16855065.219999999</v>
      </c>
      <c r="AJ57" s="30">
        <v>262</v>
      </c>
    </row>
    <row r="58" spans="1:36" s="26" customFormat="1" x14ac:dyDescent="0.25">
      <c r="A58" s="27" t="s">
        <v>294</v>
      </c>
      <c r="B58" s="28">
        <v>22</v>
      </c>
      <c r="C58" s="29">
        <v>237033.66</v>
      </c>
      <c r="D58" s="30">
        <v>3</v>
      </c>
      <c r="E58" s="31"/>
      <c r="F58" s="31"/>
      <c r="G58" s="31"/>
      <c r="H58" s="31"/>
      <c r="I58" s="29">
        <v>395056.1</v>
      </c>
      <c r="J58" s="30">
        <v>5</v>
      </c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29">
        <v>632089.76</v>
      </c>
      <c r="AJ58" s="30">
        <v>8</v>
      </c>
    </row>
    <row r="59" spans="1:36" s="26" customFormat="1" x14ac:dyDescent="0.25">
      <c r="A59" s="27" t="s">
        <v>295</v>
      </c>
      <c r="B59" s="28">
        <v>23</v>
      </c>
      <c r="C59" s="31"/>
      <c r="D59" s="31"/>
      <c r="E59" s="31"/>
      <c r="F59" s="31"/>
      <c r="G59" s="29">
        <v>74105.240000000005</v>
      </c>
      <c r="H59" s="30">
        <v>1</v>
      </c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29">
        <v>74105.240000000005</v>
      </c>
      <c r="AJ59" s="30">
        <v>1</v>
      </c>
    </row>
    <row r="60" spans="1:36" s="26" customFormat="1" x14ac:dyDescent="0.25">
      <c r="A60" s="27" t="s">
        <v>295</v>
      </c>
      <c r="B60" s="28">
        <v>25</v>
      </c>
      <c r="C60" s="31"/>
      <c r="D60" s="31"/>
      <c r="E60" s="31"/>
      <c r="F60" s="31"/>
      <c r="G60" s="29">
        <v>177163.66</v>
      </c>
      <c r="H60" s="30">
        <v>2</v>
      </c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29">
        <v>177163.66</v>
      </c>
      <c r="AJ60" s="30">
        <v>2</v>
      </c>
    </row>
    <row r="61" spans="1:36" s="26" customFormat="1" x14ac:dyDescent="0.25">
      <c r="A61" s="27" t="s">
        <v>296</v>
      </c>
      <c r="B61" s="28">
        <v>26</v>
      </c>
      <c r="C61" s="29">
        <v>2368939.7999999998</v>
      </c>
      <c r="D61" s="30">
        <v>20</v>
      </c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29">
        <v>2368939.7999999998</v>
      </c>
      <c r="AJ61" s="30">
        <v>20</v>
      </c>
    </row>
    <row r="62" spans="1:36" s="26" customFormat="1" ht="45" x14ac:dyDescent="0.25">
      <c r="A62" s="27" t="s">
        <v>297</v>
      </c>
      <c r="B62" s="28">
        <v>27</v>
      </c>
      <c r="C62" s="29">
        <v>17516564.100000001</v>
      </c>
      <c r="D62" s="30">
        <v>90</v>
      </c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29">
        <v>7785139.5999999996</v>
      </c>
      <c r="X62" s="30">
        <v>40</v>
      </c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29">
        <v>25301703.699999999</v>
      </c>
      <c r="AJ62" s="30">
        <v>130</v>
      </c>
    </row>
    <row r="63" spans="1:36" s="26" customFormat="1" ht="45" x14ac:dyDescent="0.25">
      <c r="A63" s="27" t="s">
        <v>297</v>
      </c>
      <c r="B63" s="28">
        <v>28</v>
      </c>
      <c r="C63" s="29">
        <v>8676776</v>
      </c>
      <c r="D63" s="30">
        <v>50</v>
      </c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29">
        <v>9023847.0399999991</v>
      </c>
      <c r="X63" s="30">
        <v>52</v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29">
        <v>17700623.039999999</v>
      </c>
      <c r="AJ63" s="30">
        <v>102</v>
      </c>
    </row>
    <row r="64" spans="1:36" s="26" customFormat="1" ht="45" x14ac:dyDescent="0.25">
      <c r="A64" s="27" t="s">
        <v>297</v>
      </c>
      <c r="B64" s="28">
        <v>29</v>
      </c>
      <c r="C64" s="29">
        <v>6770780.7400000002</v>
      </c>
      <c r="D64" s="30">
        <v>53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29">
        <v>6770780.7400000002</v>
      </c>
      <c r="AJ64" s="30">
        <v>53</v>
      </c>
    </row>
    <row r="65" spans="1:36" s="26" customFormat="1" ht="45" x14ac:dyDescent="0.25">
      <c r="A65" s="27" t="s">
        <v>297</v>
      </c>
      <c r="B65" s="28">
        <v>31</v>
      </c>
      <c r="C65" s="29">
        <v>7802904.8399999999</v>
      </c>
      <c r="D65" s="30">
        <v>37</v>
      </c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29">
        <v>7802904.8399999999</v>
      </c>
      <c r="AJ65" s="30">
        <v>37</v>
      </c>
    </row>
    <row r="66" spans="1:36" s="26" customFormat="1" ht="30" x14ac:dyDescent="0.25">
      <c r="A66" s="27" t="s">
        <v>299</v>
      </c>
      <c r="B66" s="28">
        <v>34</v>
      </c>
      <c r="C66" s="29">
        <v>1250223.2</v>
      </c>
      <c r="D66" s="30">
        <v>10</v>
      </c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29">
        <v>6251116</v>
      </c>
      <c r="R66" s="30">
        <v>50</v>
      </c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29">
        <v>500089.28</v>
      </c>
      <c r="AH66" s="30">
        <v>4</v>
      </c>
      <c r="AI66" s="29">
        <v>8001428.4800000004</v>
      </c>
      <c r="AJ66" s="30">
        <v>64</v>
      </c>
    </row>
    <row r="67" spans="1:36" s="26" customFormat="1" ht="30" x14ac:dyDescent="0.25">
      <c r="A67" s="27" t="s">
        <v>299</v>
      </c>
      <c r="B67" s="28">
        <v>35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29">
        <v>1869806.2</v>
      </c>
      <c r="R67" s="30">
        <v>10</v>
      </c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29">
        <v>1869806.2</v>
      </c>
      <c r="AJ67" s="30">
        <v>10</v>
      </c>
    </row>
    <row r="68" spans="1:36" s="26" customFormat="1" ht="30" x14ac:dyDescent="0.25">
      <c r="A68" s="27" t="s">
        <v>299</v>
      </c>
      <c r="B68" s="28">
        <v>36</v>
      </c>
      <c r="C68" s="29">
        <v>1453438.14</v>
      </c>
      <c r="D68" s="30">
        <v>11</v>
      </c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29">
        <v>8456367.3599999994</v>
      </c>
      <c r="R68" s="30">
        <v>64</v>
      </c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29">
        <v>1189176.6599999999</v>
      </c>
      <c r="AF68" s="30">
        <v>9</v>
      </c>
      <c r="AG68" s="29">
        <v>528522.96</v>
      </c>
      <c r="AH68" s="30">
        <v>4</v>
      </c>
      <c r="AI68" s="29">
        <v>11627505.119999999</v>
      </c>
      <c r="AJ68" s="30">
        <v>88</v>
      </c>
    </row>
    <row r="69" spans="1:36" s="26" customFormat="1" x14ac:dyDescent="0.25">
      <c r="A69" s="27" t="s">
        <v>300</v>
      </c>
      <c r="B69" s="28">
        <v>38</v>
      </c>
      <c r="C69" s="29">
        <v>1540974.42</v>
      </c>
      <c r="D69" s="30">
        <v>18</v>
      </c>
      <c r="E69" s="29">
        <v>4622923.26</v>
      </c>
      <c r="F69" s="30">
        <v>54</v>
      </c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29">
        <v>342438.76</v>
      </c>
      <c r="T69" s="30">
        <v>4</v>
      </c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29">
        <v>6506336.4400000004</v>
      </c>
      <c r="AJ69" s="30">
        <v>76</v>
      </c>
    </row>
    <row r="70" spans="1:36" s="26" customFormat="1" x14ac:dyDescent="0.25">
      <c r="A70" s="27" t="s">
        <v>300</v>
      </c>
      <c r="B70" s="28">
        <v>39</v>
      </c>
      <c r="C70" s="31"/>
      <c r="D70" s="31"/>
      <c r="E70" s="29">
        <v>627404.55000000005</v>
      </c>
      <c r="F70" s="30">
        <v>5</v>
      </c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29">
        <v>627404.55000000005</v>
      </c>
      <c r="AJ70" s="30">
        <v>5</v>
      </c>
    </row>
    <row r="71" spans="1:36" s="26" customFormat="1" ht="45" x14ac:dyDescent="0.25">
      <c r="A71" s="27" t="s">
        <v>301</v>
      </c>
      <c r="B71" s="28">
        <v>40</v>
      </c>
      <c r="C71" s="31"/>
      <c r="D71" s="31"/>
      <c r="E71" s="31"/>
      <c r="F71" s="31"/>
      <c r="G71" s="29">
        <v>777641.34</v>
      </c>
      <c r="H71" s="30">
        <v>7</v>
      </c>
      <c r="I71" s="31"/>
      <c r="J71" s="31"/>
      <c r="K71" s="31"/>
      <c r="L71" s="31"/>
      <c r="M71" s="31"/>
      <c r="N71" s="31"/>
      <c r="O71" s="29">
        <v>333274.86</v>
      </c>
      <c r="P71" s="30">
        <v>3</v>
      </c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29">
        <v>1110916.2</v>
      </c>
      <c r="AJ71" s="30">
        <v>10</v>
      </c>
    </row>
    <row r="72" spans="1:36" s="34" customFormat="1" ht="12.75" x14ac:dyDescent="0.25">
      <c r="A72" s="95" t="s">
        <v>0</v>
      </c>
      <c r="B72" s="95"/>
      <c r="C72" s="32">
        <v>58024747.149999999</v>
      </c>
      <c r="D72" s="33">
        <v>395</v>
      </c>
      <c r="E72" s="32">
        <v>21616951.350000001</v>
      </c>
      <c r="F72" s="33">
        <v>128</v>
      </c>
      <c r="G72" s="32">
        <v>1028910.24</v>
      </c>
      <c r="H72" s="33">
        <v>10</v>
      </c>
      <c r="I72" s="32">
        <v>13840508.890000001</v>
      </c>
      <c r="J72" s="33">
        <v>214</v>
      </c>
      <c r="K72" s="32">
        <v>5524011.3600000003</v>
      </c>
      <c r="L72" s="33">
        <v>48</v>
      </c>
      <c r="M72" s="32">
        <v>2301671.4</v>
      </c>
      <c r="N72" s="33">
        <v>20</v>
      </c>
      <c r="O72" s="32">
        <v>1260236.8799999999</v>
      </c>
      <c r="P72" s="33">
        <v>12</v>
      </c>
      <c r="Q72" s="32">
        <v>16577289.560000001</v>
      </c>
      <c r="R72" s="33">
        <v>124</v>
      </c>
      <c r="S72" s="32">
        <v>574869.81000000006</v>
      </c>
      <c r="T72" s="33">
        <v>5</v>
      </c>
      <c r="U72" s="32">
        <v>18714077.079999998</v>
      </c>
      <c r="V72" s="33">
        <v>74</v>
      </c>
      <c r="W72" s="32">
        <v>18616798.449999999</v>
      </c>
      <c r="X72" s="33">
        <v>102</v>
      </c>
      <c r="Y72" s="32">
        <v>11661168.970000001</v>
      </c>
      <c r="Z72" s="33">
        <v>44</v>
      </c>
      <c r="AA72" s="32">
        <v>966883.52</v>
      </c>
      <c r="AB72" s="33">
        <v>8</v>
      </c>
      <c r="AC72" s="32">
        <v>224645.32</v>
      </c>
      <c r="AD72" s="33">
        <v>1</v>
      </c>
      <c r="AE72" s="32">
        <v>2340012.36</v>
      </c>
      <c r="AF72" s="33">
        <v>19</v>
      </c>
      <c r="AG72" s="32">
        <v>4931440.29</v>
      </c>
      <c r="AH72" s="33">
        <v>24</v>
      </c>
      <c r="AI72" s="32">
        <v>178204222.63</v>
      </c>
      <c r="AJ72" s="32">
        <v>1228</v>
      </c>
    </row>
    <row r="73" spans="1:36" ht="46.5" customHeight="1" x14ac:dyDescent="0.25">
      <c r="AG73" s="69" t="s">
        <v>306</v>
      </c>
      <c r="AH73" s="69"/>
      <c r="AI73" s="69"/>
      <c r="AJ73" s="69"/>
    </row>
    <row r="74" spans="1:36" ht="15.75" x14ac:dyDescent="0.25">
      <c r="B74" s="101" t="s">
        <v>266</v>
      </c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</row>
    <row r="75" spans="1:36" ht="15.75" x14ac:dyDescent="0.25">
      <c r="A75" s="102" t="s">
        <v>261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</row>
    <row r="77" spans="1:36" x14ac:dyDescent="0.25">
      <c r="A77" s="98" t="s">
        <v>267</v>
      </c>
      <c r="B77" s="98" t="s">
        <v>268</v>
      </c>
      <c r="C77" s="97" t="s">
        <v>269</v>
      </c>
      <c r="D77" s="97"/>
      <c r="E77" s="97" t="s">
        <v>270</v>
      </c>
      <c r="F77" s="97"/>
      <c r="G77" s="97" t="s">
        <v>271</v>
      </c>
      <c r="H77" s="97"/>
      <c r="I77" s="97" t="s">
        <v>272</v>
      </c>
      <c r="J77" s="97"/>
      <c r="K77" s="97" t="s">
        <v>273</v>
      </c>
      <c r="L77" s="97"/>
      <c r="M77" s="97" t="s">
        <v>274</v>
      </c>
      <c r="N77" s="97"/>
      <c r="O77" s="97" t="s">
        <v>275</v>
      </c>
      <c r="P77" s="97"/>
      <c r="Q77" s="97" t="s">
        <v>276</v>
      </c>
      <c r="R77" s="97"/>
      <c r="S77" s="97" t="s">
        <v>277</v>
      </c>
      <c r="T77" s="97"/>
      <c r="U77" s="97" t="s">
        <v>278</v>
      </c>
      <c r="V77" s="97"/>
      <c r="W77" s="97" t="s">
        <v>279</v>
      </c>
      <c r="X77" s="97"/>
      <c r="Y77" s="97" t="s">
        <v>280</v>
      </c>
      <c r="Z77" s="97"/>
      <c r="AA77" s="97" t="s">
        <v>281</v>
      </c>
      <c r="AB77" s="97"/>
      <c r="AC77" s="97" t="s">
        <v>282</v>
      </c>
      <c r="AD77" s="97"/>
      <c r="AE77" s="97" t="s">
        <v>283</v>
      </c>
      <c r="AF77" s="97"/>
      <c r="AG77" s="97" t="s">
        <v>284</v>
      </c>
      <c r="AH77" s="97"/>
      <c r="AI77" s="103" t="s">
        <v>285</v>
      </c>
      <c r="AJ77" s="103"/>
    </row>
    <row r="78" spans="1:36" x14ac:dyDescent="0.25">
      <c r="A78" s="99"/>
      <c r="B78" s="99"/>
      <c r="C78" s="24" t="s">
        <v>286</v>
      </c>
      <c r="D78" s="24" t="s">
        <v>169</v>
      </c>
      <c r="E78" s="24" t="s">
        <v>286</v>
      </c>
      <c r="F78" s="24" t="s">
        <v>169</v>
      </c>
      <c r="G78" s="24" t="s">
        <v>286</v>
      </c>
      <c r="H78" s="24" t="s">
        <v>169</v>
      </c>
      <c r="I78" s="24" t="s">
        <v>286</v>
      </c>
      <c r="J78" s="24" t="s">
        <v>169</v>
      </c>
      <c r="K78" s="24" t="s">
        <v>286</v>
      </c>
      <c r="L78" s="24" t="s">
        <v>169</v>
      </c>
      <c r="M78" s="24" t="s">
        <v>286</v>
      </c>
      <c r="N78" s="24" t="s">
        <v>169</v>
      </c>
      <c r="O78" s="24" t="s">
        <v>286</v>
      </c>
      <c r="P78" s="24" t="s">
        <v>169</v>
      </c>
      <c r="Q78" s="24" t="s">
        <v>286</v>
      </c>
      <c r="R78" s="24" t="s">
        <v>169</v>
      </c>
      <c r="S78" s="24" t="s">
        <v>286</v>
      </c>
      <c r="T78" s="24" t="s">
        <v>169</v>
      </c>
      <c r="U78" s="24" t="s">
        <v>286</v>
      </c>
      <c r="V78" s="24" t="s">
        <v>169</v>
      </c>
      <c r="W78" s="24" t="s">
        <v>286</v>
      </c>
      <c r="X78" s="24" t="s">
        <v>169</v>
      </c>
      <c r="Y78" s="24" t="s">
        <v>286</v>
      </c>
      <c r="Z78" s="24" t="s">
        <v>169</v>
      </c>
      <c r="AA78" s="24" t="s">
        <v>286</v>
      </c>
      <c r="AB78" s="24" t="s">
        <v>169</v>
      </c>
      <c r="AC78" s="24" t="s">
        <v>286</v>
      </c>
      <c r="AD78" s="24" t="s">
        <v>169</v>
      </c>
      <c r="AE78" s="24" t="s">
        <v>286</v>
      </c>
      <c r="AF78" s="24" t="s">
        <v>169</v>
      </c>
      <c r="AG78" s="24" t="s">
        <v>286</v>
      </c>
      <c r="AH78" s="24" t="s">
        <v>169</v>
      </c>
      <c r="AI78" s="24" t="s">
        <v>286</v>
      </c>
      <c r="AJ78" s="24" t="s">
        <v>169</v>
      </c>
    </row>
    <row r="79" spans="1:36" s="26" customFormat="1" x14ac:dyDescent="0.25">
      <c r="A79" s="100"/>
      <c r="B79" s="100"/>
      <c r="C79" s="25">
        <v>1</v>
      </c>
      <c r="D79" s="25">
        <v>2</v>
      </c>
      <c r="E79" s="25">
        <v>3</v>
      </c>
      <c r="F79" s="25">
        <v>4</v>
      </c>
      <c r="G79" s="25">
        <v>5</v>
      </c>
      <c r="H79" s="25">
        <v>6</v>
      </c>
      <c r="I79" s="25">
        <v>7</v>
      </c>
      <c r="J79" s="25">
        <v>8</v>
      </c>
      <c r="K79" s="25">
        <v>9</v>
      </c>
      <c r="L79" s="25">
        <v>10</v>
      </c>
      <c r="M79" s="25">
        <v>11</v>
      </c>
      <c r="N79" s="25">
        <v>12</v>
      </c>
      <c r="O79" s="25">
        <v>13</v>
      </c>
      <c r="P79" s="25">
        <v>14</v>
      </c>
      <c r="Q79" s="25">
        <v>15</v>
      </c>
      <c r="R79" s="25">
        <v>16</v>
      </c>
      <c r="S79" s="25">
        <v>17</v>
      </c>
      <c r="T79" s="25">
        <v>18</v>
      </c>
      <c r="U79" s="25">
        <v>19</v>
      </c>
      <c r="V79" s="25">
        <v>20</v>
      </c>
      <c r="W79" s="25">
        <v>21</v>
      </c>
      <c r="X79" s="25">
        <v>22</v>
      </c>
      <c r="Y79" s="25">
        <v>23</v>
      </c>
      <c r="Z79" s="25">
        <v>24</v>
      </c>
      <c r="AA79" s="25">
        <v>25</v>
      </c>
      <c r="AB79" s="25">
        <v>26</v>
      </c>
      <c r="AC79" s="25">
        <v>27</v>
      </c>
      <c r="AD79" s="25">
        <v>28</v>
      </c>
      <c r="AE79" s="25">
        <v>29</v>
      </c>
      <c r="AF79" s="25">
        <v>30</v>
      </c>
      <c r="AG79" s="25">
        <v>31</v>
      </c>
      <c r="AH79" s="25">
        <v>32</v>
      </c>
      <c r="AI79" s="25">
        <v>33</v>
      </c>
      <c r="AJ79" s="25">
        <v>34</v>
      </c>
    </row>
    <row r="80" spans="1:36" s="26" customFormat="1" ht="30" x14ac:dyDescent="0.25">
      <c r="A80" s="27" t="s">
        <v>287</v>
      </c>
      <c r="B80" s="28">
        <v>1</v>
      </c>
      <c r="C80" s="31"/>
      <c r="D80" s="31"/>
      <c r="E80" s="29">
        <v>900024.48</v>
      </c>
      <c r="F80" s="30">
        <v>6</v>
      </c>
      <c r="G80" s="31"/>
      <c r="H80" s="31"/>
      <c r="I80" s="31"/>
      <c r="J80" s="31"/>
      <c r="K80" s="31"/>
      <c r="L80" s="31"/>
      <c r="M80" s="31"/>
      <c r="N80" s="31"/>
      <c r="O80" s="29">
        <v>150004.07999999999</v>
      </c>
      <c r="P80" s="30">
        <v>1</v>
      </c>
      <c r="Q80" s="31"/>
      <c r="R80" s="31"/>
      <c r="S80" s="31"/>
      <c r="T80" s="31"/>
      <c r="U80" s="31"/>
      <c r="V80" s="31"/>
      <c r="W80" s="29">
        <v>600016.31999999995</v>
      </c>
      <c r="X80" s="30">
        <v>4</v>
      </c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9">
        <v>1650044.88</v>
      </c>
      <c r="AJ80" s="30">
        <v>11</v>
      </c>
    </row>
    <row r="81" spans="1:36" s="26" customFormat="1" x14ac:dyDescent="0.25">
      <c r="A81" s="27" t="s">
        <v>288</v>
      </c>
      <c r="B81" s="28">
        <v>6</v>
      </c>
      <c r="C81" s="29">
        <v>944764.03</v>
      </c>
      <c r="D81" s="30">
        <v>7</v>
      </c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29">
        <v>944764.03</v>
      </c>
      <c r="AJ81" s="30">
        <v>7</v>
      </c>
    </row>
    <row r="82" spans="1:36" s="26" customFormat="1" ht="75" x14ac:dyDescent="0.25">
      <c r="A82" s="27" t="s">
        <v>289</v>
      </c>
      <c r="B82" s="28">
        <v>8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29">
        <v>232431.05</v>
      </c>
      <c r="T82" s="30">
        <v>1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9">
        <v>232431.05</v>
      </c>
      <c r="AJ82" s="30">
        <v>1</v>
      </c>
    </row>
    <row r="83" spans="1:36" s="26" customFormat="1" x14ac:dyDescent="0.25">
      <c r="A83" s="27" t="s">
        <v>290</v>
      </c>
      <c r="B83" s="28">
        <v>10</v>
      </c>
      <c r="C83" s="29">
        <v>1618340.46</v>
      </c>
      <c r="D83" s="30">
        <v>11</v>
      </c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9">
        <v>1618340.46</v>
      </c>
      <c r="AJ83" s="30">
        <v>11</v>
      </c>
    </row>
    <row r="84" spans="1:36" s="26" customFormat="1" x14ac:dyDescent="0.25">
      <c r="A84" s="27" t="s">
        <v>290</v>
      </c>
      <c r="B84" s="28">
        <v>11</v>
      </c>
      <c r="C84" s="29">
        <v>671594.76</v>
      </c>
      <c r="D84" s="30">
        <v>3</v>
      </c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29">
        <v>671594.76</v>
      </c>
      <c r="AJ84" s="30">
        <v>3</v>
      </c>
    </row>
    <row r="85" spans="1:36" s="26" customFormat="1" x14ac:dyDescent="0.25">
      <c r="A85" s="27" t="s">
        <v>291</v>
      </c>
      <c r="B85" s="28">
        <v>14</v>
      </c>
      <c r="C85" s="31"/>
      <c r="D85" s="31"/>
      <c r="E85" s="29">
        <v>8536522.1600000001</v>
      </c>
      <c r="F85" s="30">
        <v>38</v>
      </c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29">
        <v>12130847.279999999</v>
      </c>
      <c r="V85" s="30">
        <v>54</v>
      </c>
      <c r="W85" s="31"/>
      <c r="X85" s="31"/>
      <c r="Y85" s="29">
        <v>4043615.76</v>
      </c>
      <c r="Z85" s="30">
        <v>18</v>
      </c>
      <c r="AA85" s="31"/>
      <c r="AB85" s="31"/>
      <c r="AC85" s="31"/>
      <c r="AD85" s="31"/>
      <c r="AE85" s="31"/>
      <c r="AF85" s="31"/>
      <c r="AG85" s="29">
        <v>2695743.84</v>
      </c>
      <c r="AH85" s="30">
        <v>12</v>
      </c>
      <c r="AI85" s="29">
        <v>27406729.039999999</v>
      </c>
      <c r="AJ85" s="30">
        <v>122</v>
      </c>
    </row>
    <row r="86" spans="1:36" s="26" customFormat="1" x14ac:dyDescent="0.25">
      <c r="A86" s="27" t="s">
        <v>291</v>
      </c>
      <c r="B86" s="28">
        <v>15</v>
      </c>
      <c r="C86" s="31"/>
      <c r="D86" s="31"/>
      <c r="E86" s="29">
        <v>3949937.88</v>
      </c>
      <c r="F86" s="30">
        <v>12</v>
      </c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29">
        <v>5924906.8200000003</v>
      </c>
      <c r="V86" s="30">
        <v>18</v>
      </c>
      <c r="W86" s="31"/>
      <c r="X86" s="31"/>
      <c r="Y86" s="29">
        <v>5266583.84</v>
      </c>
      <c r="Z86" s="30">
        <v>16</v>
      </c>
      <c r="AA86" s="31"/>
      <c r="AB86" s="31"/>
      <c r="AC86" s="31"/>
      <c r="AD86" s="31"/>
      <c r="AE86" s="31"/>
      <c r="AF86" s="31"/>
      <c r="AG86" s="29">
        <v>987484.47</v>
      </c>
      <c r="AH86" s="30">
        <v>3</v>
      </c>
      <c r="AI86" s="29">
        <v>16128913.01</v>
      </c>
      <c r="AJ86" s="30">
        <v>49</v>
      </c>
    </row>
    <row r="87" spans="1:36" s="26" customFormat="1" x14ac:dyDescent="0.25">
      <c r="A87" s="27" t="s">
        <v>292</v>
      </c>
      <c r="B87" s="28">
        <v>16</v>
      </c>
      <c r="C87" s="29">
        <v>345250.71</v>
      </c>
      <c r="D87" s="30">
        <v>3</v>
      </c>
      <c r="E87" s="31"/>
      <c r="F87" s="31"/>
      <c r="G87" s="31"/>
      <c r="H87" s="31"/>
      <c r="I87" s="31"/>
      <c r="J87" s="31"/>
      <c r="K87" s="29">
        <v>4488259.2300000004</v>
      </c>
      <c r="L87" s="30">
        <v>39</v>
      </c>
      <c r="M87" s="29">
        <v>1381002.84</v>
      </c>
      <c r="N87" s="30">
        <v>12</v>
      </c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29">
        <v>920668.56</v>
      </c>
      <c r="AF87" s="30">
        <v>8</v>
      </c>
      <c r="AG87" s="31"/>
      <c r="AH87" s="31"/>
      <c r="AI87" s="29">
        <v>7135181.3399999999</v>
      </c>
      <c r="AJ87" s="30">
        <v>62</v>
      </c>
    </row>
    <row r="88" spans="1:36" s="26" customFormat="1" x14ac:dyDescent="0.25">
      <c r="A88" s="27" t="s">
        <v>292</v>
      </c>
      <c r="B88" s="28">
        <v>18</v>
      </c>
      <c r="C88" s="29">
        <v>1933767.04</v>
      </c>
      <c r="D88" s="30">
        <v>16</v>
      </c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29">
        <v>483441.76</v>
      </c>
      <c r="AB88" s="30">
        <v>4</v>
      </c>
      <c r="AC88" s="31"/>
      <c r="AD88" s="31"/>
      <c r="AE88" s="31"/>
      <c r="AF88" s="31"/>
      <c r="AG88" s="31"/>
      <c r="AH88" s="31"/>
      <c r="AI88" s="29">
        <v>2417208.7999999998</v>
      </c>
      <c r="AJ88" s="30">
        <v>20</v>
      </c>
    </row>
    <row r="89" spans="1:36" s="26" customFormat="1" ht="30" x14ac:dyDescent="0.25">
      <c r="A89" s="27" t="s">
        <v>293</v>
      </c>
      <c r="B89" s="28">
        <v>19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29">
        <v>720970.46</v>
      </c>
      <c r="P89" s="30">
        <v>7</v>
      </c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9">
        <v>720970.46</v>
      </c>
      <c r="AJ89" s="30">
        <v>7</v>
      </c>
    </row>
    <row r="90" spans="1:36" s="26" customFormat="1" ht="30" x14ac:dyDescent="0.25">
      <c r="A90" s="27" t="s">
        <v>293</v>
      </c>
      <c r="B90" s="28">
        <v>20</v>
      </c>
      <c r="C90" s="29">
        <v>61685.73</v>
      </c>
      <c r="D90" s="30">
        <v>1</v>
      </c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9">
        <v>61685.73</v>
      </c>
      <c r="AJ90" s="30">
        <v>1</v>
      </c>
    </row>
    <row r="91" spans="1:36" s="26" customFormat="1" x14ac:dyDescent="0.25">
      <c r="A91" s="27" t="s">
        <v>294</v>
      </c>
      <c r="B91" s="28">
        <v>21</v>
      </c>
      <c r="C91" s="29">
        <v>2766289.33</v>
      </c>
      <c r="D91" s="30">
        <v>43</v>
      </c>
      <c r="E91" s="31"/>
      <c r="F91" s="31"/>
      <c r="G91" s="31"/>
      <c r="H91" s="31"/>
      <c r="I91" s="29">
        <v>12930794.310000001</v>
      </c>
      <c r="J91" s="30">
        <v>201</v>
      </c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29">
        <v>15697083.640000001</v>
      </c>
      <c r="AJ91" s="30">
        <v>244</v>
      </c>
    </row>
    <row r="92" spans="1:36" s="26" customFormat="1" x14ac:dyDescent="0.25">
      <c r="A92" s="27" t="s">
        <v>294</v>
      </c>
      <c r="B92" s="28">
        <v>22</v>
      </c>
      <c r="C92" s="29">
        <v>158022.44</v>
      </c>
      <c r="D92" s="30">
        <v>2</v>
      </c>
      <c r="E92" s="31"/>
      <c r="F92" s="31"/>
      <c r="G92" s="31"/>
      <c r="H92" s="31"/>
      <c r="I92" s="29">
        <v>158022.44</v>
      </c>
      <c r="J92" s="30">
        <v>2</v>
      </c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29">
        <v>316044.88</v>
      </c>
      <c r="AJ92" s="30">
        <v>4</v>
      </c>
    </row>
    <row r="93" spans="1:36" s="26" customFormat="1" x14ac:dyDescent="0.25">
      <c r="A93" s="27" t="s">
        <v>296</v>
      </c>
      <c r="B93" s="28">
        <v>26</v>
      </c>
      <c r="C93" s="29">
        <v>2013598.83</v>
      </c>
      <c r="D93" s="30">
        <v>17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29">
        <v>2013598.83</v>
      </c>
      <c r="AJ93" s="30">
        <v>17</v>
      </c>
    </row>
    <row r="94" spans="1:36" s="26" customFormat="1" ht="45" x14ac:dyDescent="0.25">
      <c r="A94" s="27" t="s">
        <v>297</v>
      </c>
      <c r="B94" s="28">
        <v>27</v>
      </c>
      <c r="C94" s="29">
        <v>15959536.18</v>
      </c>
      <c r="D94" s="30">
        <v>82</v>
      </c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29">
        <v>6422740.1699999999</v>
      </c>
      <c r="X94" s="30">
        <v>33</v>
      </c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29">
        <v>22382276.350000001</v>
      </c>
      <c r="AJ94" s="30">
        <v>115</v>
      </c>
    </row>
    <row r="95" spans="1:36" s="26" customFormat="1" ht="45" x14ac:dyDescent="0.25">
      <c r="A95" s="27" t="s">
        <v>297</v>
      </c>
      <c r="B95" s="28">
        <v>28</v>
      </c>
      <c r="C95" s="29">
        <v>6767885.2800000003</v>
      </c>
      <c r="D95" s="30">
        <v>39</v>
      </c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29">
        <v>7982633.9199999999</v>
      </c>
      <c r="X95" s="30">
        <v>46</v>
      </c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29">
        <v>14750519.199999999</v>
      </c>
      <c r="AJ95" s="30">
        <v>85</v>
      </c>
    </row>
    <row r="96" spans="1:36" s="26" customFormat="1" ht="45" x14ac:dyDescent="0.25">
      <c r="A96" s="27" t="s">
        <v>297</v>
      </c>
      <c r="B96" s="28">
        <v>29</v>
      </c>
      <c r="C96" s="29">
        <v>7154032.4800000004</v>
      </c>
      <c r="D96" s="30">
        <v>56</v>
      </c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29">
        <v>7154032.4800000004</v>
      </c>
      <c r="AJ96" s="30">
        <v>56</v>
      </c>
    </row>
    <row r="97" spans="1:36" s="26" customFormat="1" ht="45" x14ac:dyDescent="0.25">
      <c r="A97" s="27" t="s">
        <v>297</v>
      </c>
      <c r="B97" s="28">
        <v>31</v>
      </c>
      <c r="C97" s="29">
        <v>7170236.8799999999</v>
      </c>
      <c r="D97" s="30">
        <v>34</v>
      </c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29">
        <v>7170236.8799999999</v>
      </c>
      <c r="AJ97" s="30">
        <v>34</v>
      </c>
    </row>
    <row r="98" spans="1:36" s="26" customFormat="1" ht="30" x14ac:dyDescent="0.25">
      <c r="A98" s="27" t="s">
        <v>298</v>
      </c>
      <c r="B98" s="28">
        <v>32</v>
      </c>
      <c r="C98" s="31"/>
      <c r="D98" s="31"/>
      <c r="E98" s="29">
        <v>129920.57</v>
      </c>
      <c r="F98" s="30">
        <v>1</v>
      </c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29">
        <v>129920.57</v>
      </c>
      <c r="AJ98" s="30">
        <v>1</v>
      </c>
    </row>
    <row r="99" spans="1:36" s="26" customFormat="1" ht="30" x14ac:dyDescent="0.25">
      <c r="A99" s="27" t="s">
        <v>299</v>
      </c>
      <c r="B99" s="28">
        <v>34</v>
      </c>
      <c r="C99" s="29">
        <v>1375245.52</v>
      </c>
      <c r="D99" s="30">
        <v>11</v>
      </c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29">
        <v>4375781.2</v>
      </c>
      <c r="R99" s="30">
        <v>35</v>
      </c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29">
        <v>5751026.7199999997</v>
      </c>
      <c r="AJ99" s="30">
        <v>46</v>
      </c>
    </row>
    <row r="100" spans="1:36" s="26" customFormat="1" ht="30" x14ac:dyDescent="0.25">
      <c r="A100" s="27" t="s">
        <v>299</v>
      </c>
      <c r="B100" s="28">
        <v>35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29">
        <v>1495844.96</v>
      </c>
      <c r="R100" s="30">
        <v>8</v>
      </c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29">
        <v>1495844.96</v>
      </c>
      <c r="AJ100" s="30">
        <v>8</v>
      </c>
    </row>
    <row r="101" spans="1:36" s="26" customFormat="1" ht="30" x14ac:dyDescent="0.25">
      <c r="A101" s="27" t="s">
        <v>299</v>
      </c>
      <c r="B101" s="28">
        <v>36</v>
      </c>
      <c r="C101" s="29">
        <v>1453438.14</v>
      </c>
      <c r="D101" s="30">
        <v>11</v>
      </c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29">
        <v>8456367.3599999994</v>
      </c>
      <c r="R101" s="30">
        <v>64</v>
      </c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29">
        <v>924915.18</v>
      </c>
      <c r="AF101" s="30">
        <v>7</v>
      </c>
      <c r="AG101" s="29">
        <v>528522.96</v>
      </c>
      <c r="AH101" s="30">
        <v>4</v>
      </c>
      <c r="AI101" s="29">
        <v>11363243.640000001</v>
      </c>
      <c r="AJ101" s="30">
        <v>86</v>
      </c>
    </row>
    <row r="102" spans="1:36" s="26" customFormat="1" x14ac:dyDescent="0.25">
      <c r="A102" s="27" t="s">
        <v>300</v>
      </c>
      <c r="B102" s="28">
        <v>38</v>
      </c>
      <c r="C102" s="29">
        <v>2225851.94</v>
      </c>
      <c r="D102" s="30">
        <v>26</v>
      </c>
      <c r="E102" s="29">
        <v>3766826.36</v>
      </c>
      <c r="F102" s="30">
        <v>44</v>
      </c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29">
        <v>256829.07</v>
      </c>
      <c r="T102" s="30">
        <v>3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29">
        <v>6249507.3700000001</v>
      </c>
      <c r="AJ102" s="30">
        <v>73</v>
      </c>
    </row>
    <row r="103" spans="1:36" s="26" customFormat="1" x14ac:dyDescent="0.25">
      <c r="A103" s="27" t="s">
        <v>300</v>
      </c>
      <c r="B103" s="28">
        <v>39</v>
      </c>
      <c r="C103" s="31"/>
      <c r="D103" s="31"/>
      <c r="E103" s="29">
        <v>501923.64</v>
      </c>
      <c r="F103" s="30">
        <v>4</v>
      </c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29">
        <v>501923.64</v>
      </c>
      <c r="AJ103" s="30">
        <v>4</v>
      </c>
    </row>
    <row r="104" spans="1:36" s="26" customFormat="1" ht="45" x14ac:dyDescent="0.25">
      <c r="A104" s="27" t="s">
        <v>301</v>
      </c>
      <c r="B104" s="28">
        <v>40</v>
      </c>
      <c r="C104" s="31"/>
      <c r="D104" s="31"/>
      <c r="E104" s="31"/>
      <c r="F104" s="31"/>
      <c r="G104" s="29">
        <v>444366.48</v>
      </c>
      <c r="H104" s="30">
        <v>4</v>
      </c>
      <c r="I104" s="31"/>
      <c r="J104" s="31"/>
      <c r="K104" s="31"/>
      <c r="L104" s="31"/>
      <c r="M104" s="31"/>
      <c r="N104" s="31"/>
      <c r="O104" s="29">
        <v>333274.86</v>
      </c>
      <c r="P104" s="30">
        <v>3</v>
      </c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29">
        <v>777641.34</v>
      </c>
      <c r="AJ104" s="30">
        <v>7</v>
      </c>
    </row>
    <row r="105" spans="1:36" s="34" customFormat="1" ht="12.75" x14ac:dyDescent="0.25">
      <c r="A105" s="95" t="s">
        <v>0</v>
      </c>
      <c r="B105" s="95"/>
      <c r="C105" s="32">
        <v>52619539.75</v>
      </c>
      <c r="D105" s="33">
        <v>362</v>
      </c>
      <c r="E105" s="32">
        <v>17785155.09</v>
      </c>
      <c r="F105" s="33">
        <v>105</v>
      </c>
      <c r="G105" s="32">
        <v>444366.48</v>
      </c>
      <c r="H105" s="33">
        <v>4</v>
      </c>
      <c r="I105" s="32">
        <v>13088816.75</v>
      </c>
      <c r="J105" s="33">
        <v>203</v>
      </c>
      <c r="K105" s="32">
        <v>4488259.2300000004</v>
      </c>
      <c r="L105" s="33">
        <v>39</v>
      </c>
      <c r="M105" s="32">
        <v>1381002.84</v>
      </c>
      <c r="N105" s="33">
        <v>12</v>
      </c>
      <c r="O105" s="32">
        <v>1204249.3999999999</v>
      </c>
      <c r="P105" s="33">
        <v>11</v>
      </c>
      <c r="Q105" s="32">
        <v>14327993.52</v>
      </c>
      <c r="R105" s="33">
        <v>107</v>
      </c>
      <c r="S105" s="32">
        <v>489260.12</v>
      </c>
      <c r="T105" s="33">
        <v>4</v>
      </c>
      <c r="U105" s="32">
        <v>18055754.100000001</v>
      </c>
      <c r="V105" s="33">
        <v>72</v>
      </c>
      <c r="W105" s="32">
        <v>15005390.41</v>
      </c>
      <c r="X105" s="33">
        <v>83</v>
      </c>
      <c r="Y105" s="32">
        <v>9310199.5999999996</v>
      </c>
      <c r="Z105" s="33">
        <v>34</v>
      </c>
      <c r="AA105" s="32">
        <v>483441.76</v>
      </c>
      <c r="AB105" s="33">
        <v>4</v>
      </c>
      <c r="AC105" s="35"/>
      <c r="AD105" s="35"/>
      <c r="AE105" s="32">
        <v>1845583.74</v>
      </c>
      <c r="AF105" s="33">
        <v>15</v>
      </c>
      <c r="AG105" s="32">
        <v>4211751.2699999996</v>
      </c>
      <c r="AH105" s="33">
        <v>19</v>
      </c>
      <c r="AI105" s="32">
        <v>154740764.06</v>
      </c>
      <c r="AJ105" s="32">
        <v>1074</v>
      </c>
    </row>
    <row r="106" spans="1:36" ht="41.25" customHeight="1" x14ac:dyDescent="0.25">
      <c r="AG106" s="69" t="s">
        <v>306</v>
      </c>
      <c r="AH106" s="69"/>
      <c r="AI106" s="69"/>
      <c r="AJ106" s="69"/>
    </row>
    <row r="107" spans="1:36" ht="15.75" x14ac:dyDescent="0.25">
      <c r="B107" s="101" t="s">
        <v>266</v>
      </c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  <c r="AB107" s="101"/>
      <c r="AC107" s="101"/>
      <c r="AD107" s="101"/>
      <c r="AE107" s="101"/>
      <c r="AF107" s="101"/>
      <c r="AG107" s="101"/>
      <c r="AH107" s="101"/>
      <c r="AI107" s="101"/>
      <c r="AJ107" s="101"/>
    </row>
    <row r="108" spans="1:36" ht="15.75" x14ac:dyDescent="0.25">
      <c r="A108" s="102" t="s">
        <v>262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102"/>
      <c r="AF108" s="102"/>
      <c r="AG108" s="102"/>
      <c r="AH108" s="102"/>
      <c r="AI108" s="102"/>
    </row>
    <row r="110" spans="1:36" x14ac:dyDescent="0.25">
      <c r="A110" s="98" t="s">
        <v>267</v>
      </c>
      <c r="B110" s="98" t="s">
        <v>268</v>
      </c>
      <c r="C110" s="97" t="s">
        <v>269</v>
      </c>
      <c r="D110" s="97"/>
      <c r="E110" s="97" t="s">
        <v>270</v>
      </c>
      <c r="F110" s="97"/>
      <c r="G110" s="97" t="s">
        <v>271</v>
      </c>
      <c r="H110" s="97"/>
      <c r="I110" s="97" t="s">
        <v>272</v>
      </c>
      <c r="J110" s="97"/>
      <c r="K110" s="97" t="s">
        <v>273</v>
      </c>
      <c r="L110" s="97"/>
      <c r="M110" s="97" t="s">
        <v>274</v>
      </c>
      <c r="N110" s="97"/>
      <c r="O110" s="97" t="s">
        <v>275</v>
      </c>
      <c r="P110" s="97"/>
      <c r="Q110" s="97" t="s">
        <v>276</v>
      </c>
      <c r="R110" s="97"/>
      <c r="S110" s="97" t="s">
        <v>277</v>
      </c>
      <c r="T110" s="97"/>
      <c r="U110" s="97" t="s">
        <v>278</v>
      </c>
      <c r="V110" s="97"/>
      <c r="W110" s="97" t="s">
        <v>279</v>
      </c>
      <c r="X110" s="97"/>
      <c r="Y110" s="97" t="s">
        <v>280</v>
      </c>
      <c r="Z110" s="97"/>
      <c r="AA110" s="97" t="s">
        <v>281</v>
      </c>
      <c r="AB110" s="97"/>
      <c r="AC110" s="97" t="s">
        <v>282</v>
      </c>
      <c r="AD110" s="97"/>
      <c r="AE110" s="97" t="s">
        <v>283</v>
      </c>
      <c r="AF110" s="97"/>
      <c r="AG110" s="97" t="s">
        <v>284</v>
      </c>
      <c r="AH110" s="97"/>
      <c r="AI110" s="103" t="s">
        <v>285</v>
      </c>
      <c r="AJ110" s="103"/>
    </row>
    <row r="111" spans="1:36" x14ac:dyDescent="0.25">
      <c r="A111" s="99"/>
      <c r="B111" s="99"/>
      <c r="C111" s="24" t="s">
        <v>286</v>
      </c>
      <c r="D111" s="24" t="s">
        <v>169</v>
      </c>
      <c r="E111" s="24" t="s">
        <v>286</v>
      </c>
      <c r="F111" s="24" t="s">
        <v>169</v>
      </c>
      <c r="G111" s="24" t="s">
        <v>286</v>
      </c>
      <c r="H111" s="24" t="s">
        <v>169</v>
      </c>
      <c r="I111" s="24" t="s">
        <v>286</v>
      </c>
      <c r="J111" s="24" t="s">
        <v>169</v>
      </c>
      <c r="K111" s="24" t="s">
        <v>286</v>
      </c>
      <c r="L111" s="24" t="s">
        <v>169</v>
      </c>
      <c r="M111" s="24" t="s">
        <v>286</v>
      </c>
      <c r="N111" s="24" t="s">
        <v>169</v>
      </c>
      <c r="O111" s="24" t="s">
        <v>286</v>
      </c>
      <c r="P111" s="24" t="s">
        <v>169</v>
      </c>
      <c r="Q111" s="24" t="s">
        <v>286</v>
      </c>
      <c r="R111" s="24" t="s">
        <v>169</v>
      </c>
      <c r="S111" s="24" t="s">
        <v>286</v>
      </c>
      <c r="T111" s="24" t="s">
        <v>169</v>
      </c>
      <c r="U111" s="24" t="s">
        <v>286</v>
      </c>
      <c r="V111" s="24" t="s">
        <v>169</v>
      </c>
      <c r="W111" s="24" t="s">
        <v>286</v>
      </c>
      <c r="X111" s="24" t="s">
        <v>169</v>
      </c>
      <c r="Y111" s="24" t="s">
        <v>286</v>
      </c>
      <c r="Z111" s="24" t="s">
        <v>169</v>
      </c>
      <c r="AA111" s="24" t="s">
        <v>286</v>
      </c>
      <c r="AB111" s="24" t="s">
        <v>169</v>
      </c>
      <c r="AC111" s="24" t="s">
        <v>286</v>
      </c>
      <c r="AD111" s="24" t="s">
        <v>169</v>
      </c>
      <c r="AE111" s="24" t="s">
        <v>286</v>
      </c>
      <c r="AF111" s="24" t="s">
        <v>169</v>
      </c>
      <c r="AG111" s="24" t="s">
        <v>286</v>
      </c>
      <c r="AH111" s="24" t="s">
        <v>169</v>
      </c>
      <c r="AI111" s="24" t="s">
        <v>286</v>
      </c>
      <c r="AJ111" s="24" t="s">
        <v>169</v>
      </c>
    </row>
    <row r="112" spans="1:36" s="26" customFormat="1" x14ac:dyDescent="0.25">
      <c r="A112" s="100"/>
      <c r="B112" s="100"/>
      <c r="C112" s="25">
        <v>1</v>
      </c>
      <c r="D112" s="25">
        <v>2</v>
      </c>
      <c r="E112" s="25">
        <v>3</v>
      </c>
      <c r="F112" s="25">
        <v>4</v>
      </c>
      <c r="G112" s="25">
        <v>5</v>
      </c>
      <c r="H112" s="25">
        <v>6</v>
      </c>
      <c r="I112" s="25">
        <v>7</v>
      </c>
      <c r="J112" s="25">
        <v>8</v>
      </c>
      <c r="K112" s="25">
        <v>9</v>
      </c>
      <c r="L112" s="25">
        <v>10</v>
      </c>
      <c r="M112" s="25">
        <v>11</v>
      </c>
      <c r="N112" s="25">
        <v>12</v>
      </c>
      <c r="O112" s="25">
        <v>13</v>
      </c>
      <c r="P112" s="25">
        <v>14</v>
      </c>
      <c r="Q112" s="25">
        <v>15</v>
      </c>
      <c r="R112" s="25">
        <v>16</v>
      </c>
      <c r="S112" s="25">
        <v>17</v>
      </c>
      <c r="T112" s="25">
        <v>18</v>
      </c>
      <c r="U112" s="25">
        <v>19</v>
      </c>
      <c r="V112" s="25">
        <v>20</v>
      </c>
      <c r="W112" s="25">
        <v>21</v>
      </c>
      <c r="X112" s="25">
        <v>22</v>
      </c>
      <c r="Y112" s="25">
        <v>23</v>
      </c>
      <c r="Z112" s="25">
        <v>24</v>
      </c>
      <c r="AA112" s="25">
        <v>25</v>
      </c>
      <c r="AB112" s="25">
        <v>26</v>
      </c>
      <c r="AC112" s="25">
        <v>27</v>
      </c>
      <c r="AD112" s="25">
        <v>28</v>
      </c>
      <c r="AE112" s="25">
        <v>29</v>
      </c>
      <c r="AF112" s="25">
        <v>30</v>
      </c>
      <c r="AG112" s="25">
        <v>31</v>
      </c>
      <c r="AH112" s="25">
        <v>32</v>
      </c>
      <c r="AI112" s="25">
        <v>33</v>
      </c>
      <c r="AJ112" s="25">
        <v>34</v>
      </c>
    </row>
    <row r="113" spans="1:36" s="26" customFormat="1" ht="30" x14ac:dyDescent="0.25">
      <c r="A113" s="27" t="s">
        <v>287</v>
      </c>
      <c r="B113" s="28">
        <v>1</v>
      </c>
      <c r="C113" s="29">
        <v>300008.15999999997</v>
      </c>
      <c r="D113" s="30">
        <v>2</v>
      </c>
      <c r="E113" s="29">
        <v>1050028.56</v>
      </c>
      <c r="F113" s="30">
        <v>7</v>
      </c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29">
        <v>450012.24</v>
      </c>
      <c r="X113" s="30">
        <v>3</v>
      </c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29">
        <v>1800048.96</v>
      </c>
      <c r="AJ113" s="30">
        <v>12</v>
      </c>
    </row>
    <row r="114" spans="1:36" s="26" customFormat="1" x14ac:dyDescent="0.25">
      <c r="A114" s="27" t="s">
        <v>288</v>
      </c>
      <c r="B114" s="28">
        <v>6</v>
      </c>
      <c r="C114" s="29">
        <v>539865.16</v>
      </c>
      <c r="D114" s="30">
        <v>4</v>
      </c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29">
        <v>539865.16</v>
      </c>
      <c r="AJ114" s="30">
        <v>4</v>
      </c>
    </row>
    <row r="115" spans="1:36" s="26" customFormat="1" x14ac:dyDescent="0.25">
      <c r="A115" s="27" t="s">
        <v>290</v>
      </c>
      <c r="B115" s="28">
        <v>10</v>
      </c>
      <c r="C115" s="29">
        <v>882731.16</v>
      </c>
      <c r="D115" s="30">
        <v>6</v>
      </c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29">
        <v>882731.16</v>
      </c>
      <c r="AJ115" s="30">
        <v>6</v>
      </c>
    </row>
    <row r="116" spans="1:36" s="26" customFormat="1" x14ac:dyDescent="0.25">
      <c r="A116" s="27" t="s">
        <v>291</v>
      </c>
      <c r="B116" s="28">
        <v>14</v>
      </c>
      <c r="C116" s="31"/>
      <c r="D116" s="31"/>
      <c r="E116" s="29">
        <v>8761167.4800000004</v>
      </c>
      <c r="F116" s="30">
        <v>39</v>
      </c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29">
        <v>12580137.92</v>
      </c>
      <c r="V116" s="30">
        <v>56</v>
      </c>
      <c r="W116" s="31"/>
      <c r="X116" s="31"/>
      <c r="Y116" s="29">
        <v>3369679.8</v>
      </c>
      <c r="Z116" s="30">
        <v>15</v>
      </c>
      <c r="AA116" s="31"/>
      <c r="AB116" s="31"/>
      <c r="AC116" s="29">
        <v>224645.32</v>
      </c>
      <c r="AD116" s="30">
        <v>1</v>
      </c>
      <c r="AE116" s="31"/>
      <c r="AF116" s="31"/>
      <c r="AG116" s="29">
        <v>2471098.52</v>
      </c>
      <c r="AH116" s="30">
        <v>11</v>
      </c>
      <c r="AI116" s="29">
        <v>27406729.039999999</v>
      </c>
      <c r="AJ116" s="30">
        <v>122</v>
      </c>
    </row>
    <row r="117" spans="1:36" s="26" customFormat="1" x14ac:dyDescent="0.25">
      <c r="A117" s="27" t="s">
        <v>291</v>
      </c>
      <c r="B117" s="28">
        <v>15</v>
      </c>
      <c r="C117" s="31"/>
      <c r="D117" s="31"/>
      <c r="E117" s="29">
        <v>3949937.88</v>
      </c>
      <c r="F117" s="30">
        <v>12</v>
      </c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29">
        <v>5924906.8200000003</v>
      </c>
      <c r="V117" s="30">
        <v>18</v>
      </c>
      <c r="W117" s="31"/>
      <c r="X117" s="31"/>
      <c r="Y117" s="29">
        <v>5266583.84</v>
      </c>
      <c r="Z117" s="30">
        <v>16</v>
      </c>
      <c r="AA117" s="31"/>
      <c r="AB117" s="31"/>
      <c r="AC117" s="31"/>
      <c r="AD117" s="31"/>
      <c r="AE117" s="31"/>
      <c r="AF117" s="31"/>
      <c r="AG117" s="29">
        <v>1974968.94</v>
      </c>
      <c r="AH117" s="30">
        <v>6</v>
      </c>
      <c r="AI117" s="29">
        <v>17116397.48</v>
      </c>
      <c r="AJ117" s="30">
        <v>52</v>
      </c>
    </row>
    <row r="118" spans="1:36" s="26" customFormat="1" x14ac:dyDescent="0.25">
      <c r="A118" s="27" t="s">
        <v>292</v>
      </c>
      <c r="B118" s="28">
        <v>16</v>
      </c>
      <c r="C118" s="29">
        <v>575417.85</v>
      </c>
      <c r="D118" s="30">
        <v>5</v>
      </c>
      <c r="E118" s="31"/>
      <c r="F118" s="31"/>
      <c r="G118" s="31"/>
      <c r="H118" s="31"/>
      <c r="I118" s="31"/>
      <c r="J118" s="31"/>
      <c r="K118" s="29">
        <v>4603342.8</v>
      </c>
      <c r="L118" s="30">
        <v>40</v>
      </c>
      <c r="M118" s="29">
        <v>1035752.13</v>
      </c>
      <c r="N118" s="30">
        <v>9</v>
      </c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29">
        <v>920668.56</v>
      </c>
      <c r="AF118" s="30">
        <v>8</v>
      </c>
      <c r="AG118" s="31"/>
      <c r="AH118" s="31"/>
      <c r="AI118" s="29">
        <v>7135181.3399999999</v>
      </c>
      <c r="AJ118" s="30">
        <v>62</v>
      </c>
    </row>
    <row r="119" spans="1:36" s="26" customFormat="1" x14ac:dyDescent="0.25">
      <c r="A119" s="27" t="s">
        <v>292</v>
      </c>
      <c r="B119" s="28">
        <v>18</v>
      </c>
      <c r="C119" s="29">
        <v>1329464.8400000001</v>
      </c>
      <c r="D119" s="30">
        <v>11</v>
      </c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29">
        <v>483441.76</v>
      </c>
      <c r="AB119" s="30">
        <v>4</v>
      </c>
      <c r="AC119" s="31"/>
      <c r="AD119" s="31"/>
      <c r="AE119" s="31"/>
      <c r="AF119" s="31"/>
      <c r="AG119" s="31"/>
      <c r="AH119" s="31"/>
      <c r="AI119" s="29">
        <v>1812906.6</v>
      </c>
      <c r="AJ119" s="30">
        <v>15</v>
      </c>
    </row>
    <row r="120" spans="1:36" s="26" customFormat="1" ht="30" x14ac:dyDescent="0.25">
      <c r="A120" s="27" t="s">
        <v>293</v>
      </c>
      <c r="B120" s="28">
        <v>19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29">
        <v>720970.46</v>
      </c>
      <c r="P120" s="30">
        <v>7</v>
      </c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29">
        <v>720970.46</v>
      </c>
      <c r="AJ120" s="30">
        <v>7</v>
      </c>
    </row>
    <row r="121" spans="1:36" s="26" customFormat="1" x14ac:dyDescent="0.25">
      <c r="A121" s="27" t="s">
        <v>294</v>
      </c>
      <c r="B121" s="28">
        <v>21</v>
      </c>
      <c r="C121" s="29">
        <v>3345280.12</v>
      </c>
      <c r="D121" s="30">
        <v>52</v>
      </c>
      <c r="E121" s="31"/>
      <c r="F121" s="31"/>
      <c r="G121" s="31"/>
      <c r="H121" s="31"/>
      <c r="I121" s="29">
        <v>11258154.25</v>
      </c>
      <c r="J121" s="30">
        <v>175</v>
      </c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29">
        <v>14603434.369999999</v>
      </c>
      <c r="AJ121" s="30">
        <v>227</v>
      </c>
    </row>
    <row r="122" spans="1:36" s="26" customFormat="1" x14ac:dyDescent="0.25">
      <c r="A122" s="27" t="s">
        <v>295</v>
      </c>
      <c r="B122" s="28">
        <v>25</v>
      </c>
      <c r="C122" s="31"/>
      <c r="D122" s="31"/>
      <c r="E122" s="31"/>
      <c r="F122" s="31"/>
      <c r="G122" s="29">
        <v>88581.83</v>
      </c>
      <c r="H122" s="30">
        <v>1</v>
      </c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29">
        <v>88581.83</v>
      </c>
      <c r="AJ122" s="30">
        <v>1</v>
      </c>
    </row>
    <row r="123" spans="1:36" s="26" customFormat="1" x14ac:dyDescent="0.25">
      <c r="A123" s="27" t="s">
        <v>296</v>
      </c>
      <c r="B123" s="28">
        <v>26</v>
      </c>
      <c r="C123" s="29">
        <v>2250492.81</v>
      </c>
      <c r="D123" s="30">
        <v>19</v>
      </c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29">
        <v>2250492.81</v>
      </c>
      <c r="AJ123" s="30">
        <v>19</v>
      </c>
    </row>
    <row r="124" spans="1:36" s="26" customFormat="1" ht="45" x14ac:dyDescent="0.25">
      <c r="A124" s="27" t="s">
        <v>297</v>
      </c>
      <c r="B124" s="28">
        <v>27</v>
      </c>
      <c r="C124" s="29">
        <v>15764907.689999999</v>
      </c>
      <c r="D124" s="30">
        <v>81</v>
      </c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29">
        <v>7785139.5999999996</v>
      </c>
      <c r="X124" s="30">
        <v>40</v>
      </c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29">
        <v>23550047.289999999</v>
      </c>
      <c r="AJ124" s="30">
        <v>121</v>
      </c>
    </row>
    <row r="125" spans="1:36" s="26" customFormat="1" ht="45" x14ac:dyDescent="0.25">
      <c r="A125" s="27" t="s">
        <v>297</v>
      </c>
      <c r="B125" s="28">
        <v>28</v>
      </c>
      <c r="C125" s="29">
        <v>8156169.4400000004</v>
      </c>
      <c r="D125" s="30">
        <v>47</v>
      </c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29">
        <v>6247278.7199999997</v>
      </c>
      <c r="X125" s="30">
        <v>36</v>
      </c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29">
        <v>14403448.16</v>
      </c>
      <c r="AJ125" s="30">
        <v>83</v>
      </c>
    </row>
    <row r="126" spans="1:36" s="26" customFormat="1" ht="45" x14ac:dyDescent="0.25">
      <c r="A126" s="27" t="s">
        <v>297</v>
      </c>
      <c r="B126" s="28">
        <v>29</v>
      </c>
      <c r="C126" s="29">
        <v>6770780.7400000002</v>
      </c>
      <c r="D126" s="30">
        <v>53</v>
      </c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29">
        <v>6770780.7400000002</v>
      </c>
      <c r="AJ126" s="30">
        <v>53</v>
      </c>
    </row>
    <row r="127" spans="1:36" s="26" customFormat="1" ht="45" x14ac:dyDescent="0.25">
      <c r="A127" s="27" t="s">
        <v>297</v>
      </c>
      <c r="B127" s="28">
        <v>31</v>
      </c>
      <c r="C127" s="29">
        <v>7592015.5199999996</v>
      </c>
      <c r="D127" s="30">
        <v>36</v>
      </c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29">
        <v>7592015.5199999996</v>
      </c>
      <c r="AJ127" s="30">
        <v>36</v>
      </c>
    </row>
    <row r="128" spans="1:36" s="26" customFormat="1" ht="30" x14ac:dyDescent="0.25">
      <c r="A128" s="27" t="s">
        <v>298</v>
      </c>
      <c r="B128" s="28">
        <v>32</v>
      </c>
      <c r="C128" s="31"/>
      <c r="D128" s="31"/>
      <c r="E128" s="29">
        <v>129920.57</v>
      </c>
      <c r="F128" s="30">
        <v>1</v>
      </c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29">
        <v>129920.57</v>
      </c>
      <c r="AJ128" s="30">
        <v>1</v>
      </c>
    </row>
    <row r="129" spans="1:36" s="26" customFormat="1" ht="30" x14ac:dyDescent="0.25">
      <c r="A129" s="27" t="s">
        <v>299</v>
      </c>
      <c r="B129" s="28">
        <v>34</v>
      </c>
      <c r="C129" s="29">
        <v>1500267.84</v>
      </c>
      <c r="D129" s="30">
        <v>12</v>
      </c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29">
        <v>4875870.4800000004</v>
      </c>
      <c r="R129" s="30">
        <v>39</v>
      </c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29">
        <v>250044.64</v>
      </c>
      <c r="AH129" s="30">
        <v>2</v>
      </c>
      <c r="AI129" s="29">
        <v>6626182.96</v>
      </c>
      <c r="AJ129" s="30">
        <v>53</v>
      </c>
    </row>
    <row r="130" spans="1:36" s="26" customFormat="1" ht="30" x14ac:dyDescent="0.25">
      <c r="A130" s="27" t="s">
        <v>299</v>
      </c>
      <c r="B130" s="28">
        <v>35</v>
      </c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29">
        <v>1495844.96</v>
      </c>
      <c r="R130" s="30">
        <v>8</v>
      </c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29">
        <v>1495844.96</v>
      </c>
      <c r="AJ130" s="30">
        <v>8</v>
      </c>
    </row>
    <row r="131" spans="1:36" s="26" customFormat="1" ht="30" x14ac:dyDescent="0.25">
      <c r="A131" s="27" t="s">
        <v>299</v>
      </c>
      <c r="B131" s="28">
        <v>36</v>
      </c>
      <c r="C131" s="29">
        <v>1717699.62</v>
      </c>
      <c r="D131" s="30">
        <v>13</v>
      </c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29">
        <v>7663582.9199999999</v>
      </c>
      <c r="R131" s="30">
        <v>58</v>
      </c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29">
        <v>1057045.92</v>
      </c>
      <c r="AF131" s="30">
        <v>8</v>
      </c>
      <c r="AG131" s="29">
        <v>792784.44</v>
      </c>
      <c r="AH131" s="30">
        <v>6</v>
      </c>
      <c r="AI131" s="29">
        <v>11231112.9</v>
      </c>
      <c r="AJ131" s="30">
        <v>85</v>
      </c>
    </row>
    <row r="132" spans="1:36" s="26" customFormat="1" x14ac:dyDescent="0.25">
      <c r="A132" s="27" t="s">
        <v>300</v>
      </c>
      <c r="B132" s="28">
        <v>38</v>
      </c>
      <c r="C132" s="29">
        <v>1969022.87</v>
      </c>
      <c r="D132" s="30">
        <v>23</v>
      </c>
      <c r="E132" s="29">
        <v>4622923.26</v>
      </c>
      <c r="F132" s="30">
        <v>54</v>
      </c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29">
        <v>256829.07</v>
      </c>
      <c r="T132" s="30">
        <v>3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29">
        <v>6848775.2000000002</v>
      </c>
      <c r="AJ132" s="30">
        <v>80</v>
      </c>
    </row>
    <row r="133" spans="1:36" s="26" customFormat="1" x14ac:dyDescent="0.25">
      <c r="A133" s="27" t="s">
        <v>300</v>
      </c>
      <c r="B133" s="28">
        <v>39</v>
      </c>
      <c r="C133" s="31"/>
      <c r="D133" s="31"/>
      <c r="E133" s="29">
        <v>376442.73</v>
      </c>
      <c r="F133" s="30">
        <v>3</v>
      </c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29">
        <v>376442.73</v>
      </c>
      <c r="AJ133" s="30">
        <v>3</v>
      </c>
    </row>
    <row r="134" spans="1:36" s="26" customFormat="1" ht="45" x14ac:dyDescent="0.25">
      <c r="A134" s="27" t="s">
        <v>301</v>
      </c>
      <c r="B134" s="28">
        <v>40</v>
      </c>
      <c r="C134" s="31"/>
      <c r="D134" s="31"/>
      <c r="E134" s="31"/>
      <c r="F134" s="31"/>
      <c r="G134" s="29">
        <v>444366.48</v>
      </c>
      <c r="H134" s="30">
        <v>4</v>
      </c>
      <c r="I134" s="31"/>
      <c r="J134" s="31"/>
      <c r="K134" s="31"/>
      <c r="L134" s="31"/>
      <c r="M134" s="31"/>
      <c r="N134" s="31"/>
      <c r="O134" s="29">
        <v>111091.62</v>
      </c>
      <c r="P134" s="30">
        <v>1</v>
      </c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29">
        <v>555458.1</v>
      </c>
      <c r="AJ134" s="30">
        <v>5</v>
      </c>
    </row>
    <row r="135" spans="1:36" s="34" customFormat="1" ht="12.75" x14ac:dyDescent="0.25">
      <c r="A135" s="95" t="s">
        <v>0</v>
      </c>
      <c r="B135" s="95"/>
      <c r="C135" s="32">
        <v>52694123.82</v>
      </c>
      <c r="D135" s="33">
        <v>364</v>
      </c>
      <c r="E135" s="32">
        <v>18890420.48</v>
      </c>
      <c r="F135" s="33">
        <v>116</v>
      </c>
      <c r="G135" s="32">
        <v>532948.31000000006</v>
      </c>
      <c r="H135" s="33">
        <v>5</v>
      </c>
      <c r="I135" s="32">
        <v>11258154.25</v>
      </c>
      <c r="J135" s="33">
        <v>175</v>
      </c>
      <c r="K135" s="32">
        <v>4603342.8</v>
      </c>
      <c r="L135" s="33">
        <v>40</v>
      </c>
      <c r="M135" s="32">
        <v>1035752.13</v>
      </c>
      <c r="N135" s="33">
        <v>9</v>
      </c>
      <c r="O135" s="32">
        <v>832062.08</v>
      </c>
      <c r="P135" s="33">
        <v>8</v>
      </c>
      <c r="Q135" s="32">
        <v>14035298.359999999</v>
      </c>
      <c r="R135" s="33">
        <v>105</v>
      </c>
      <c r="S135" s="32">
        <v>256829.07</v>
      </c>
      <c r="T135" s="33">
        <v>3</v>
      </c>
      <c r="U135" s="32">
        <v>18505044.739999998</v>
      </c>
      <c r="V135" s="33">
        <v>74</v>
      </c>
      <c r="W135" s="32">
        <v>14482430.560000001</v>
      </c>
      <c r="X135" s="33">
        <v>79</v>
      </c>
      <c r="Y135" s="32">
        <v>8636263.6400000006</v>
      </c>
      <c r="Z135" s="33">
        <v>31</v>
      </c>
      <c r="AA135" s="32">
        <v>483441.76</v>
      </c>
      <c r="AB135" s="33">
        <v>4</v>
      </c>
      <c r="AC135" s="32">
        <v>224645.32</v>
      </c>
      <c r="AD135" s="33">
        <v>1</v>
      </c>
      <c r="AE135" s="32">
        <v>1977714.48</v>
      </c>
      <c r="AF135" s="33">
        <v>16</v>
      </c>
      <c r="AG135" s="32">
        <v>5488896.54</v>
      </c>
      <c r="AH135" s="33">
        <v>25</v>
      </c>
      <c r="AI135" s="32">
        <v>153937368.34</v>
      </c>
      <c r="AJ135" s="32">
        <v>1055</v>
      </c>
    </row>
    <row r="136" spans="1:36" ht="47.25" customHeight="1" x14ac:dyDescent="0.25">
      <c r="AG136" s="96" t="s">
        <v>306</v>
      </c>
      <c r="AH136" s="96"/>
      <c r="AI136" s="96"/>
      <c r="AJ136" s="96"/>
    </row>
    <row r="137" spans="1:36" ht="15.75" x14ac:dyDescent="0.25">
      <c r="B137" s="101" t="s">
        <v>266</v>
      </c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101"/>
      <c r="AB137" s="101"/>
      <c r="AC137" s="101"/>
      <c r="AD137" s="101"/>
      <c r="AE137" s="101"/>
      <c r="AF137" s="101"/>
      <c r="AG137" s="101"/>
      <c r="AH137" s="101"/>
      <c r="AI137" s="101"/>
      <c r="AJ137" s="101"/>
    </row>
    <row r="138" spans="1:36" ht="15.75" x14ac:dyDescent="0.25">
      <c r="A138" s="102" t="s">
        <v>264</v>
      </c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02"/>
      <c r="AH138" s="102"/>
      <c r="AI138" s="102"/>
    </row>
    <row r="140" spans="1:36" x14ac:dyDescent="0.25">
      <c r="A140" s="98" t="s">
        <v>267</v>
      </c>
      <c r="B140" s="98" t="s">
        <v>268</v>
      </c>
      <c r="C140" s="97" t="s">
        <v>269</v>
      </c>
      <c r="D140" s="97"/>
      <c r="E140" s="97" t="s">
        <v>270</v>
      </c>
      <c r="F140" s="97"/>
      <c r="G140" s="97" t="s">
        <v>271</v>
      </c>
      <c r="H140" s="97"/>
      <c r="I140" s="97" t="s">
        <v>272</v>
      </c>
      <c r="J140" s="97"/>
      <c r="K140" s="97" t="s">
        <v>273</v>
      </c>
      <c r="L140" s="97"/>
      <c r="M140" s="97" t="s">
        <v>274</v>
      </c>
      <c r="N140" s="97"/>
      <c r="O140" s="97" t="s">
        <v>275</v>
      </c>
      <c r="P140" s="97"/>
      <c r="Q140" s="97" t="s">
        <v>276</v>
      </c>
      <c r="R140" s="97"/>
      <c r="S140" s="97" t="s">
        <v>277</v>
      </c>
      <c r="T140" s="97"/>
      <c r="U140" s="97" t="s">
        <v>278</v>
      </c>
      <c r="V140" s="97"/>
      <c r="W140" s="97" t="s">
        <v>279</v>
      </c>
      <c r="X140" s="97"/>
      <c r="Y140" s="97" t="s">
        <v>280</v>
      </c>
      <c r="Z140" s="97"/>
      <c r="AA140" s="97" t="s">
        <v>281</v>
      </c>
      <c r="AB140" s="97"/>
      <c r="AC140" s="97" t="s">
        <v>282</v>
      </c>
      <c r="AD140" s="97"/>
      <c r="AE140" s="97" t="s">
        <v>283</v>
      </c>
      <c r="AF140" s="97"/>
      <c r="AG140" s="97" t="s">
        <v>284</v>
      </c>
      <c r="AH140" s="97"/>
      <c r="AI140" s="103" t="s">
        <v>285</v>
      </c>
      <c r="AJ140" s="103"/>
    </row>
    <row r="141" spans="1:36" x14ac:dyDescent="0.25">
      <c r="A141" s="99"/>
      <c r="B141" s="99"/>
      <c r="C141" s="24" t="s">
        <v>286</v>
      </c>
      <c r="D141" s="24" t="s">
        <v>169</v>
      </c>
      <c r="E141" s="24" t="s">
        <v>286</v>
      </c>
      <c r="F141" s="24" t="s">
        <v>169</v>
      </c>
      <c r="G141" s="24" t="s">
        <v>286</v>
      </c>
      <c r="H141" s="24" t="s">
        <v>169</v>
      </c>
      <c r="I141" s="24" t="s">
        <v>286</v>
      </c>
      <c r="J141" s="24" t="s">
        <v>169</v>
      </c>
      <c r="K141" s="24" t="s">
        <v>286</v>
      </c>
      <c r="L141" s="24" t="s">
        <v>169</v>
      </c>
      <c r="M141" s="24" t="s">
        <v>286</v>
      </c>
      <c r="N141" s="24" t="s">
        <v>169</v>
      </c>
      <c r="O141" s="24" t="s">
        <v>286</v>
      </c>
      <c r="P141" s="24" t="s">
        <v>169</v>
      </c>
      <c r="Q141" s="24" t="s">
        <v>286</v>
      </c>
      <c r="R141" s="24" t="s">
        <v>169</v>
      </c>
      <c r="S141" s="24" t="s">
        <v>286</v>
      </c>
      <c r="T141" s="24" t="s">
        <v>169</v>
      </c>
      <c r="U141" s="24" t="s">
        <v>286</v>
      </c>
      <c r="V141" s="24" t="s">
        <v>169</v>
      </c>
      <c r="W141" s="24" t="s">
        <v>286</v>
      </c>
      <c r="X141" s="24" t="s">
        <v>169</v>
      </c>
      <c r="Y141" s="24" t="s">
        <v>286</v>
      </c>
      <c r="Z141" s="24" t="s">
        <v>169</v>
      </c>
      <c r="AA141" s="24" t="s">
        <v>286</v>
      </c>
      <c r="AB141" s="24" t="s">
        <v>169</v>
      </c>
      <c r="AC141" s="24" t="s">
        <v>286</v>
      </c>
      <c r="AD141" s="24" t="s">
        <v>169</v>
      </c>
      <c r="AE141" s="24" t="s">
        <v>286</v>
      </c>
      <c r="AF141" s="24" t="s">
        <v>169</v>
      </c>
      <c r="AG141" s="24" t="s">
        <v>286</v>
      </c>
      <c r="AH141" s="24" t="s">
        <v>169</v>
      </c>
      <c r="AI141" s="24" t="s">
        <v>286</v>
      </c>
      <c r="AJ141" s="24" t="s">
        <v>169</v>
      </c>
    </row>
    <row r="142" spans="1:36" s="26" customFormat="1" x14ac:dyDescent="0.25">
      <c r="A142" s="100"/>
      <c r="B142" s="100"/>
      <c r="C142" s="25">
        <v>1</v>
      </c>
      <c r="D142" s="25">
        <v>2</v>
      </c>
      <c r="E142" s="25">
        <v>3</v>
      </c>
      <c r="F142" s="25">
        <v>4</v>
      </c>
      <c r="G142" s="25">
        <v>5</v>
      </c>
      <c r="H142" s="25">
        <v>6</v>
      </c>
      <c r="I142" s="25">
        <v>7</v>
      </c>
      <c r="J142" s="25">
        <v>8</v>
      </c>
      <c r="K142" s="25">
        <v>9</v>
      </c>
      <c r="L142" s="25">
        <v>10</v>
      </c>
      <c r="M142" s="25">
        <v>11</v>
      </c>
      <c r="N142" s="25">
        <v>12</v>
      </c>
      <c r="O142" s="25">
        <v>13</v>
      </c>
      <c r="P142" s="25">
        <v>14</v>
      </c>
      <c r="Q142" s="25">
        <v>15</v>
      </c>
      <c r="R142" s="25">
        <v>16</v>
      </c>
      <c r="S142" s="25">
        <v>17</v>
      </c>
      <c r="T142" s="25">
        <v>18</v>
      </c>
      <c r="U142" s="25">
        <v>19</v>
      </c>
      <c r="V142" s="25">
        <v>20</v>
      </c>
      <c r="W142" s="25">
        <v>21</v>
      </c>
      <c r="X142" s="25">
        <v>22</v>
      </c>
      <c r="Y142" s="25">
        <v>23</v>
      </c>
      <c r="Z142" s="25">
        <v>24</v>
      </c>
      <c r="AA142" s="25">
        <v>25</v>
      </c>
      <c r="AB142" s="25">
        <v>26</v>
      </c>
      <c r="AC142" s="25">
        <v>27</v>
      </c>
      <c r="AD142" s="25">
        <v>28</v>
      </c>
      <c r="AE142" s="25">
        <v>29</v>
      </c>
      <c r="AF142" s="25">
        <v>30</v>
      </c>
      <c r="AG142" s="25">
        <v>31</v>
      </c>
      <c r="AH142" s="25">
        <v>32</v>
      </c>
      <c r="AI142" s="25">
        <v>33</v>
      </c>
      <c r="AJ142" s="25">
        <v>34</v>
      </c>
    </row>
    <row r="143" spans="1:36" s="26" customFormat="1" ht="30" x14ac:dyDescent="0.25">
      <c r="A143" s="27" t="s">
        <v>287</v>
      </c>
      <c r="B143" s="28">
        <v>1</v>
      </c>
      <c r="C143" s="29">
        <v>150004.07999999999</v>
      </c>
      <c r="D143" s="30">
        <v>1</v>
      </c>
      <c r="E143" s="29">
        <v>1200032.6399999999</v>
      </c>
      <c r="F143" s="30">
        <v>8</v>
      </c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29">
        <v>450012.24</v>
      </c>
      <c r="X143" s="30">
        <v>3</v>
      </c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29">
        <v>1800048.96</v>
      </c>
      <c r="AJ143" s="30">
        <v>12</v>
      </c>
    </row>
    <row r="144" spans="1:36" s="26" customFormat="1" ht="30" x14ac:dyDescent="0.25">
      <c r="A144" s="27" t="s">
        <v>287</v>
      </c>
      <c r="B144" s="28">
        <v>2</v>
      </c>
      <c r="C144" s="29">
        <v>162331.73000000001</v>
      </c>
      <c r="D144" s="30">
        <v>1</v>
      </c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29">
        <v>162331.73000000001</v>
      </c>
      <c r="AJ144" s="30">
        <v>1</v>
      </c>
    </row>
    <row r="145" spans="1:36" s="26" customFormat="1" x14ac:dyDescent="0.25">
      <c r="A145" s="27" t="s">
        <v>288</v>
      </c>
      <c r="B145" s="28">
        <v>6</v>
      </c>
      <c r="C145" s="29">
        <v>1079730.32</v>
      </c>
      <c r="D145" s="30">
        <v>8</v>
      </c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29">
        <v>1079730.32</v>
      </c>
      <c r="AJ145" s="30">
        <v>8</v>
      </c>
    </row>
    <row r="146" spans="1:36" s="26" customFormat="1" x14ac:dyDescent="0.25">
      <c r="A146" s="27" t="s">
        <v>290</v>
      </c>
      <c r="B146" s="28">
        <v>10</v>
      </c>
      <c r="C146" s="29">
        <v>2059706.04</v>
      </c>
      <c r="D146" s="30">
        <v>14</v>
      </c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29">
        <v>2059706.04</v>
      </c>
      <c r="AJ146" s="30">
        <v>14</v>
      </c>
    </row>
    <row r="147" spans="1:36" s="26" customFormat="1" x14ac:dyDescent="0.25">
      <c r="A147" s="27" t="s">
        <v>290</v>
      </c>
      <c r="B147" s="28">
        <v>11</v>
      </c>
      <c r="C147" s="29">
        <v>895459.68</v>
      </c>
      <c r="D147" s="30">
        <v>4</v>
      </c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29">
        <v>447729.84</v>
      </c>
      <c r="X147" s="30">
        <v>2</v>
      </c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29">
        <v>1343189.52</v>
      </c>
      <c r="AJ147" s="30">
        <v>6</v>
      </c>
    </row>
    <row r="148" spans="1:36" s="26" customFormat="1" x14ac:dyDescent="0.25">
      <c r="A148" s="27" t="s">
        <v>290</v>
      </c>
      <c r="B148" s="28">
        <v>12</v>
      </c>
      <c r="C148" s="29">
        <v>143819.70000000001</v>
      </c>
      <c r="D148" s="30">
        <v>1</v>
      </c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29">
        <v>143819.70000000001</v>
      </c>
      <c r="AJ148" s="30">
        <v>1</v>
      </c>
    </row>
    <row r="149" spans="1:36" s="26" customFormat="1" x14ac:dyDescent="0.25">
      <c r="A149" s="27" t="s">
        <v>291</v>
      </c>
      <c r="B149" s="28">
        <v>14</v>
      </c>
      <c r="C149" s="31"/>
      <c r="D149" s="31"/>
      <c r="E149" s="29">
        <v>11007620.68</v>
      </c>
      <c r="F149" s="30">
        <v>49</v>
      </c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29">
        <v>13478719.199999999</v>
      </c>
      <c r="V149" s="30">
        <v>60</v>
      </c>
      <c r="W149" s="31"/>
      <c r="X149" s="31"/>
      <c r="Y149" s="29">
        <v>4268261.08</v>
      </c>
      <c r="Z149" s="30">
        <v>19</v>
      </c>
      <c r="AA149" s="31"/>
      <c r="AB149" s="31"/>
      <c r="AC149" s="31"/>
      <c r="AD149" s="31"/>
      <c r="AE149" s="31"/>
      <c r="AF149" s="31"/>
      <c r="AG149" s="29">
        <v>2695743.84</v>
      </c>
      <c r="AH149" s="30">
        <v>12</v>
      </c>
      <c r="AI149" s="29">
        <v>31450344.800000001</v>
      </c>
      <c r="AJ149" s="30">
        <v>140</v>
      </c>
    </row>
    <row r="150" spans="1:36" s="26" customFormat="1" x14ac:dyDescent="0.25">
      <c r="A150" s="27" t="s">
        <v>291</v>
      </c>
      <c r="B150" s="28">
        <v>15</v>
      </c>
      <c r="C150" s="31"/>
      <c r="D150" s="31"/>
      <c r="E150" s="29">
        <v>5266583.84</v>
      </c>
      <c r="F150" s="30">
        <v>16</v>
      </c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29">
        <v>7241552.7800000003</v>
      </c>
      <c r="V150" s="30">
        <v>22</v>
      </c>
      <c r="W150" s="31"/>
      <c r="X150" s="31"/>
      <c r="Y150" s="29">
        <v>5266583.84</v>
      </c>
      <c r="Z150" s="30">
        <v>16</v>
      </c>
      <c r="AA150" s="31"/>
      <c r="AB150" s="31"/>
      <c r="AC150" s="31"/>
      <c r="AD150" s="31"/>
      <c r="AE150" s="31"/>
      <c r="AF150" s="31"/>
      <c r="AG150" s="29">
        <v>987484.47</v>
      </c>
      <c r="AH150" s="30">
        <v>3</v>
      </c>
      <c r="AI150" s="29">
        <v>18762204.93</v>
      </c>
      <c r="AJ150" s="30">
        <v>57</v>
      </c>
    </row>
    <row r="151" spans="1:36" s="26" customFormat="1" x14ac:dyDescent="0.25">
      <c r="A151" s="27" t="s">
        <v>292</v>
      </c>
      <c r="B151" s="28">
        <v>16</v>
      </c>
      <c r="C151" s="29">
        <v>460334.28</v>
      </c>
      <c r="D151" s="30">
        <v>4</v>
      </c>
      <c r="E151" s="31"/>
      <c r="F151" s="31"/>
      <c r="G151" s="31"/>
      <c r="H151" s="31"/>
      <c r="I151" s="31"/>
      <c r="J151" s="31"/>
      <c r="K151" s="29">
        <v>6444679.9199999999</v>
      </c>
      <c r="L151" s="30">
        <v>56</v>
      </c>
      <c r="M151" s="29">
        <v>1726253.55</v>
      </c>
      <c r="N151" s="30">
        <v>15</v>
      </c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29">
        <v>1496086.41</v>
      </c>
      <c r="AF151" s="30">
        <v>13</v>
      </c>
      <c r="AG151" s="31"/>
      <c r="AH151" s="31"/>
      <c r="AI151" s="29">
        <v>10127354.16</v>
      </c>
      <c r="AJ151" s="30">
        <v>88</v>
      </c>
    </row>
    <row r="152" spans="1:36" s="26" customFormat="1" x14ac:dyDescent="0.25">
      <c r="A152" s="27" t="s">
        <v>292</v>
      </c>
      <c r="B152" s="28">
        <v>18</v>
      </c>
      <c r="C152" s="29">
        <v>2175487.92</v>
      </c>
      <c r="D152" s="30">
        <v>18</v>
      </c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29">
        <v>725162.64</v>
      </c>
      <c r="AB152" s="30">
        <v>6</v>
      </c>
      <c r="AC152" s="31"/>
      <c r="AD152" s="31"/>
      <c r="AE152" s="31"/>
      <c r="AF152" s="31"/>
      <c r="AG152" s="31"/>
      <c r="AH152" s="31"/>
      <c r="AI152" s="29">
        <v>2900650.56</v>
      </c>
      <c r="AJ152" s="30">
        <v>24</v>
      </c>
    </row>
    <row r="153" spans="1:36" s="26" customFormat="1" ht="30" x14ac:dyDescent="0.25">
      <c r="A153" s="27" t="s">
        <v>293</v>
      </c>
      <c r="B153" s="28">
        <v>19</v>
      </c>
      <c r="C153" s="29">
        <v>102995.78</v>
      </c>
      <c r="D153" s="30">
        <v>1</v>
      </c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29">
        <v>823966.24</v>
      </c>
      <c r="P153" s="30">
        <v>8</v>
      </c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29">
        <v>926962.02</v>
      </c>
      <c r="AJ153" s="30">
        <v>9</v>
      </c>
    </row>
    <row r="154" spans="1:36" s="26" customFormat="1" ht="30" x14ac:dyDescent="0.25">
      <c r="A154" s="27" t="s">
        <v>293</v>
      </c>
      <c r="B154" s="28">
        <v>20</v>
      </c>
      <c r="C154" s="29">
        <v>246742.92</v>
      </c>
      <c r="D154" s="30">
        <v>4</v>
      </c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29">
        <v>246742.92</v>
      </c>
      <c r="AJ154" s="30">
        <v>4</v>
      </c>
    </row>
    <row r="155" spans="1:36" s="26" customFormat="1" x14ac:dyDescent="0.25">
      <c r="A155" s="27" t="s">
        <v>294</v>
      </c>
      <c r="B155" s="28">
        <v>21</v>
      </c>
      <c r="C155" s="29">
        <v>4310264.7699999996</v>
      </c>
      <c r="D155" s="30">
        <v>67</v>
      </c>
      <c r="E155" s="31"/>
      <c r="F155" s="31"/>
      <c r="G155" s="31"/>
      <c r="H155" s="31"/>
      <c r="I155" s="29">
        <v>15439754.4</v>
      </c>
      <c r="J155" s="30">
        <v>240</v>
      </c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29">
        <v>19750019.170000002</v>
      </c>
      <c r="AJ155" s="30">
        <v>307</v>
      </c>
    </row>
    <row r="156" spans="1:36" s="26" customFormat="1" x14ac:dyDescent="0.25">
      <c r="A156" s="27" t="s">
        <v>294</v>
      </c>
      <c r="B156" s="28">
        <v>22</v>
      </c>
      <c r="C156" s="29">
        <v>237033.66</v>
      </c>
      <c r="D156" s="30">
        <v>3</v>
      </c>
      <c r="E156" s="31"/>
      <c r="F156" s="31"/>
      <c r="G156" s="31"/>
      <c r="H156" s="31"/>
      <c r="I156" s="29">
        <v>316044.88</v>
      </c>
      <c r="J156" s="30">
        <v>4</v>
      </c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29">
        <v>553078.54</v>
      </c>
      <c r="AJ156" s="30">
        <v>7</v>
      </c>
    </row>
    <row r="157" spans="1:36" s="26" customFormat="1" x14ac:dyDescent="0.25">
      <c r="A157" s="27" t="s">
        <v>295</v>
      </c>
      <c r="B157" s="28">
        <v>23</v>
      </c>
      <c r="C157" s="31"/>
      <c r="D157" s="31"/>
      <c r="E157" s="31"/>
      <c r="F157" s="31"/>
      <c r="G157" s="29">
        <v>296420.96000000002</v>
      </c>
      <c r="H157" s="30">
        <v>4</v>
      </c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29">
        <v>296420.96000000002</v>
      </c>
      <c r="AJ157" s="30">
        <v>4</v>
      </c>
    </row>
    <row r="158" spans="1:36" s="26" customFormat="1" x14ac:dyDescent="0.25">
      <c r="A158" s="27" t="s">
        <v>295</v>
      </c>
      <c r="B158" s="28">
        <v>25</v>
      </c>
      <c r="C158" s="31"/>
      <c r="D158" s="31"/>
      <c r="E158" s="31"/>
      <c r="F158" s="31"/>
      <c r="G158" s="29">
        <v>265745.49</v>
      </c>
      <c r="H158" s="30">
        <v>3</v>
      </c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29">
        <v>265745.49</v>
      </c>
      <c r="AJ158" s="30">
        <v>3</v>
      </c>
    </row>
    <row r="159" spans="1:36" s="26" customFormat="1" x14ac:dyDescent="0.25">
      <c r="A159" s="27" t="s">
        <v>296</v>
      </c>
      <c r="B159" s="28">
        <v>26</v>
      </c>
      <c r="C159" s="29">
        <v>2842727.76</v>
      </c>
      <c r="D159" s="30">
        <v>24</v>
      </c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29">
        <v>2842727.76</v>
      </c>
      <c r="AJ159" s="30">
        <v>24</v>
      </c>
    </row>
    <row r="160" spans="1:36" s="26" customFormat="1" ht="45" x14ac:dyDescent="0.25">
      <c r="A160" s="27" t="s">
        <v>297</v>
      </c>
      <c r="B160" s="28">
        <v>27</v>
      </c>
      <c r="C160" s="29">
        <v>19268220.510000002</v>
      </c>
      <c r="D160" s="30">
        <v>99</v>
      </c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29">
        <v>7785139.5999999996</v>
      </c>
      <c r="X160" s="30">
        <v>40</v>
      </c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29">
        <v>27053360.109999999</v>
      </c>
      <c r="AJ160" s="30">
        <v>139</v>
      </c>
    </row>
    <row r="161" spans="1:36" s="26" customFormat="1" ht="45" x14ac:dyDescent="0.25">
      <c r="A161" s="27" t="s">
        <v>297</v>
      </c>
      <c r="B161" s="28">
        <v>28</v>
      </c>
      <c r="C161" s="29">
        <v>9544453.5999999996</v>
      </c>
      <c r="D161" s="30">
        <v>55</v>
      </c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29">
        <v>8156169.4400000004</v>
      </c>
      <c r="X161" s="30">
        <v>47</v>
      </c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29">
        <v>17700623.039999999</v>
      </c>
      <c r="AJ161" s="30">
        <v>102</v>
      </c>
    </row>
    <row r="162" spans="1:36" s="26" customFormat="1" ht="45" x14ac:dyDescent="0.25">
      <c r="A162" s="27" t="s">
        <v>297</v>
      </c>
      <c r="B162" s="28">
        <v>29</v>
      </c>
      <c r="C162" s="29">
        <v>7154032.4800000004</v>
      </c>
      <c r="D162" s="30">
        <v>56</v>
      </c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29">
        <v>7154032.4800000004</v>
      </c>
      <c r="AJ162" s="30">
        <v>56</v>
      </c>
    </row>
    <row r="163" spans="1:36" s="26" customFormat="1" ht="45" x14ac:dyDescent="0.25">
      <c r="A163" s="27" t="s">
        <v>297</v>
      </c>
      <c r="B163" s="28">
        <v>31</v>
      </c>
      <c r="C163" s="29">
        <v>7802904.8399999999</v>
      </c>
      <c r="D163" s="30">
        <v>37</v>
      </c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29">
        <v>7802904.8399999999</v>
      </c>
      <c r="AJ163" s="30">
        <v>37</v>
      </c>
    </row>
    <row r="164" spans="1:36" s="26" customFormat="1" ht="30" x14ac:dyDescent="0.25">
      <c r="A164" s="27" t="s">
        <v>299</v>
      </c>
      <c r="B164" s="28">
        <v>34</v>
      </c>
      <c r="C164" s="29">
        <v>1750312.48</v>
      </c>
      <c r="D164" s="30">
        <v>14</v>
      </c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29">
        <v>6501160.6399999997</v>
      </c>
      <c r="R164" s="30">
        <v>52</v>
      </c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29">
        <v>8251473.1200000001</v>
      </c>
      <c r="AJ164" s="30">
        <v>66</v>
      </c>
    </row>
    <row r="165" spans="1:36" s="26" customFormat="1" ht="30" x14ac:dyDescent="0.25">
      <c r="A165" s="27" t="s">
        <v>299</v>
      </c>
      <c r="B165" s="28">
        <v>35</v>
      </c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29">
        <v>1869806.2</v>
      </c>
      <c r="R165" s="30">
        <v>10</v>
      </c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29">
        <v>1869806.2</v>
      </c>
      <c r="AJ165" s="30">
        <v>10</v>
      </c>
    </row>
    <row r="166" spans="1:36" s="26" customFormat="1" ht="30" x14ac:dyDescent="0.25">
      <c r="A166" s="27" t="s">
        <v>299</v>
      </c>
      <c r="B166" s="28">
        <v>36</v>
      </c>
      <c r="C166" s="29">
        <v>1717699.62</v>
      </c>
      <c r="D166" s="30">
        <v>13</v>
      </c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29">
        <v>8456367.3599999994</v>
      </c>
      <c r="R166" s="30">
        <v>64</v>
      </c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29">
        <v>1057045.92</v>
      </c>
      <c r="AF166" s="30">
        <v>8</v>
      </c>
      <c r="AG166" s="29">
        <v>660653.69999999995</v>
      </c>
      <c r="AH166" s="30">
        <v>5</v>
      </c>
      <c r="AI166" s="29">
        <v>11891766.6</v>
      </c>
      <c r="AJ166" s="30">
        <v>90</v>
      </c>
    </row>
    <row r="167" spans="1:36" s="26" customFormat="1" ht="30" x14ac:dyDescent="0.25">
      <c r="A167" s="27" t="s">
        <v>299</v>
      </c>
      <c r="B167" s="28">
        <v>37</v>
      </c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29">
        <v>312266.44</v>
      </c>
      <c r="R167" s="30">
        <v>1</v>
      </c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29">
        <v>312266.44</v>
      </c>
      <c r="AJ167" s="30">
        <v>1</v>
      </c>
    </row>
    <row r="168" spans="1:36" s="26" customFormat="1" x14ac:dyDescent="0.25">
      <c r="A168" s="27" t="s">
        <v>300</v>
      </c>
      <c r="B168" s="28">
        <v>38</v>
      </c>
      <c r="C168" s="29">
        <v>1883413.18</v>
      </c>
      <c r="D168" s="30">
        <v>22</v>
      </c>
      <c r="E168" s="29">
        <v>5479020.1600000001</v>
      </c>
      <c r="F168" s="30">
        <v>64</v>
      </c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29">
        <v>684877.52</v>
      </c>
      <c r="T168" s="30">
        <v>8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29">
        <v>8047310.8600000003</v>
      </c>
      <c r="AJ168" s="30">
        <v>94</v>
      </c>
    </row>
    <row r="169" spans="1:36" s="26" customFormat="1" x14ac:dyDescent="0.25">
      <c r="A169" s="27" t="s">
        <v>300</v>
      </c>
      <c r="B169" s="28">
        <v>39</v>
      </c>
      <c r="C169" s="31"/>
      <c r="D169" s="31"/>
      <c r="E169" s="29">
        <v>376442.73</v>
      </c>
      <c r="F169" s="30">
        <v>3</v>
      </c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29">
        <v>376442.73</v>
      </c>
      <c r="AJ169" s="30">
        <v>3</v>
      </c>
    </row>
    <row r="170" spans="1:36" s="26" customFormat="1" ht="45" x14ac:dyDescent="0.25">
      <c r="A170" s="27" t="s">
        <v>301</v>
      </c>
      <c r="B170" s="28">
        <v>40</v>
      </c>
      <c r="C170" s="31"/>
      <c r="D170" s="31"/>
      <c r="E170" s="31"/>
      <c r="F170" s="31"/>
      <c r="G170" s="29">
        <v>444366.48</v>
      </c>
      <c r="H170" s="30">
        <v>4</v>
      </c>
      <c r="I170" s="31"/>
      <c r="J170" s="31"/>
      <c r="K170" s="31"/>
      <c r="L170" s="31"/>
      <c r="M170" s="31"/>
      <c r="N170" s="31"/>
      <c r="O170" s="29">
        <v>444366.48</v>
      </c>
      <c r="P170" s="30">
        <v>4</v>
      </c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29">
        <v>888732.96</v>
      </c>
      <c r="AJ170" s="30">
        <v>8</v>
      </c>
    </row>
    <row r="171" spans="1:36" s="34" customFormat="1" ht="12.75" x14ac:dyDescent="0.25">
      <c r="A171" s="95" t="s">
        <v>0</v>
      </c>
      <c r="B171" s="95"/>
      <c r="C171" s="32">
        <v>63987675.350000001</v>
      </c>
      <c r="D171" s="33">
        <v>446</v>
      </c>
      <c r="E171" s="32">
        <v>23329700.050000001</v>
      </c>
      <c r="F171" s="33">
        <v>140</v>
      </c>
      <c r="G171" s="32">
        <v>1006532.93</v>
      </c>
      <c r="H171" s="33">
        <v>11</v>
      </c>
      <c r="I171" s="32">
        <v>15755799.279999999</v>
      </c>
      <c r="J171" s="33">
        <v>244</v>
      </c>
      <c r="K171" s="32">
        <v>6444679.9199999999</v>
      </c>
      <c r="L171" s="33">
        <v>56</v>
      </c>
      <c r="M171" s="32">
        <v>1726253.55</v>
      </c>
      <c r="N171" s="33">
        <v>15</v>
      </c>
      <c r="O171" s="32">
        <v>1268332.72</v>
      </c>
      <c r="P171" s="33">
        <v>12</v>
      </c>
      <c r="Q171" s="32">
        <v>17139600.640000001</v>
      </c>
      <c r="R171" s="33">
        <v>127</v>
      </c>
      <c r="S171" s="32">
        <v>684877.52</v>
      </c>
      <c r="T171" s="33">
        <v>8</v>
      </c>
      <c r="U171" s="32">
        <v>20720271.98</v>
      </c>
      <c r="V171" s="33">
        <v>82</v>
      </c>
      <c r="W171" s="32">
        <v>16839051.120000001</v>
      </c>
      <c r="X171" s="33">
        <v>92</v>
      </c>
      <c r="Y171" s="32">
        <v>9534844.9199999999</v>
      </c>
      <c r="Z171" s="33">
        <v>35</v>
      </c>
      <c r="AA171" s="32">
        <v>725162.64</v>
      </c>
      <c r="AB171" s="33">
        <v>6</v>
      </c>
      <c r="AC171" s="35"/>
      <c r="AD171" s="35"/>
      <c r="AE171" s="32">
        <v>2553132.33</v>
      </c>
      <c r="AF171" s="33">
        <v>21</v>
      </c>
      <c r="AG171" s="32">
        <v>4343882.01</v>
      </c>
      <c r="AH171" s="33">
        <v>20</v>
      </c>
      <c r="AI171" s="32">
        <v>186059796.96000001</v>
      </c>
      <c r="AJ171" s="32">
        <v>1315</v>
      </c>
    </row>
  </sheetData>
  <mergeCells count="115">
    <mergeCell ref="B2:AJ2"/>
    <mergeCell ref="A3:AI3"/>
    <mergeCell ref="A4:A6"/>
    <mergeCell ref="B4:B6"/>
    <mergeCell ref="C4:D4"/>
    <mergeCell ref="E4:F4"/>
    <mergeCell ref="G4:H4"/>
    <mergeCell ref="I4:J4"/>
    <mergeCell ref="AI4:AJ4"/>
    <mergeCell ref="A37:B37"/>
    <mergeCell ref="B39:AJ39"/>
    <mergeCell ref="A40:AI40"/>
    <mergeCell ref="W4:X4"/>
    <mergeCell ref="Y4:Z4"/>
    <mergeCell ref="AA4:AB4"/>
    <mergeCell ref="AC4:AD4"/>
    <mergeCell ref="AE4:AF4"/>
    <mergeCell ref="AG4:AH4"/>
    <mergeCell ref="K4:L4"/>
    <mergeCell ref="M4:N4"/>
    <mergeCell ref="O4:P4"/>
    <mergeCell ref="Q4:R4"/>
    <mergeCell ref="S4:T4"/>
    <mergeCell ref="U4:V4"/>
    <mergeCell ref="AI42:AJ42"/>
    <mergeCell ref="A72:B72"/>
    <mergeCell ref="B74:AJ74"/>
    <mergeCell ref="A75:AI75"/>
    <mergeCell ref="W42:X42"/>
    <mergeCell ref="Y42:Z42"/>
    <mergeCell ref="AA42:AB42"/>
    <mergeCell ref="AC42:AD42"/>
    <mergeCell ref="AE42:AF42"/>
    <mergeCell ref="AG42:AH42"/>
    <mergeCell ref="K42:L42"/>
    <mergeCell ref="M42:N42"/>
    <mergeCell ref="O42:P42"/>
    <mergeCell ref="Q42:R42"/>
    <mergeCell ref="S42:T42"/>
    <mergeCell ref="U42:V42"/>
    <mergeCell ref="A42:A44"/>
    <mergeCell ref="B42:B44"/>
    <mergeCell ref="C42:D42"/>
    <mergeCell ref="E42:F42"/>
    <mergeCell ref="G42:H42"/>
    <mergeCell ref="I42:J42"/>
    <mergeCell ref="AI140:AJ140"/>
    <mergeCell ref="AI77:AJ77"/>
    <mergeCell ref="A105:B105"/>
    <mergeCell ref="B107:AJ107"/>
    <mergeCell ref="A108:AI108"/>
    <mergeCell ref="W77:X77"/>
    <mergeCell ref="Y77:Z77"/>
    <mergeCell ref="AA77:AB77"/>
    <mergeCell ref="AC77:AD77"/>
    <mergeCell ref="AE77:AF77"/>
    <mergeCell ref="AG77:AH77"/>
    <mergeCell ref="K77:L77"/>
    <mergeCell ref="M77:N77"/>
    <mergeCell ref="O77:P77"/>
    <mergeCell ref="Q77:R77"/>
    <mergeCell ref="S77:T77"/>
    <mergeCell ref="U77:V77"/>
    <mergeCell ref="A77:A79"/>
    <mergeCell ref="B77:B79"/>
    <mergeCell ref="C77:D77"/>
    <mergeCell ref="E77:F77"/>
    <mergeCell ref="G77:H77"/>
    <mergeCell ref="I77:J77"/>
    <mergeCell ref="AI110:AJ110"/>
    <mergeCell ref="A135:B135"/>
    <mergeCell ref="B137:AJ137"/>
    <mergeCell ref="A138:AI138"/>
    <mergeCell ref="W110:X110"/>
    <mergeCell ref="Y110:Z110"/>
    <mergeCell ref="AA110:AB110"/>
    <mergeCell ref="AC110:AD110"/>
    <mergeCell ref="AE110:AF110"/>
    <mergeCell ref="AG110:AH110"/>
    <mergeCell ref="K110:L110"/>
    <mergeCell ref="M110:N110"/>
    <mergeCell ref="O110:P110"/>
    <mergeCell ref="Q110:R110"/>
    <mergeCell ref="S110:T110"/>
    <mergeCell ref="U110:V110"/>
    <mergeCell ref="A110:A112"/>
    <mergeCell ref="B110:B112"/>
    <mergeCell ref="C110:D110"/>
    <mergeCell ref="E110:F110"/>
    <mergeCell ref="G110:H110"/>
    <mergeCell ref="I110:J110"/>
    <mergeCell ref="A171:B171"/>
    <mergeCell ref="AG1:AJ1"/>
    <mergeCell ref="AG38:AJ38"/>
    <mergeCell ref="AG136:AJ136"/>
    <mergeCell ref="AG106:AJ106"/>
    <mergeCell ref="AG73:AJ73"/>
    <mergeCell ref="W140:X140"/>
    <mergeCell ref="Y140:Z140"/>
    <mergeCell ref="AA140:AB140"/>
    <mergeCell ref="AC140:AD140"/>
    <mergeCell ref="AE140:AF140"/>
    <mergeCell ref="AG140:AH140"/>
    <mergeCell ref="K140:L140"/>
    <mergeCell ref="M140:N140"/>
    <mergeCell ref="O140:P140"/>
    <mergeCell ref="Q140:R140"/>
    <mergeCell ref="S140:T140"/>
    <mergeCell ref="U140:V140"/>
    <mergeCell ref="A140:A142"/>
    <mergeCell ref="B140:B142"/>
    <mergeCell ref="C140:D140"/>
    <mergeCell ref="E140:F140"/>
    <mergeCell ref="G140:H140"/>
    <mergeCell ref="I140:J140"/>
  </mergeCells>
  <pageMargins left="0.7" right="0.7" top="0.75" bottom="0.75" header="0.3" footer="0.3"/>
  <pageSetup paperSize="9" scale="34" orientation="landscape" verticalDpi="0" r:id="rId1"/>
  <rowBreaks count="4" manualBreakCount="4">
    <brk id="37" max="16383" man="1"/>
    <brk id="72" max="16383" man="1"/>
    <brk id="105" max="16383" man="1"/>
    <brk id="13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8"/>
  <sheetViews>
    <sheetView view="pageBreakPreview" zoomScale="60" zoomScaleNormal="73" workbookViewId="0">
      <selection activeCell="Y375" sqref="Y375:AB375"/>
    </sheetView>
  </sheetViews>
  <sheetFormatPr defaultRowHeight="15" x14ac:dyDescent="0.25"/>
  <cols>
    <col min="1" max="1" width="6.42578125" style="13" customWidth="1"/>
    <col min="2" max="2" width="52.5703125" style="13" customWidth="1"/>
    <col min="3" max="3" width="11.85546875" style="13" customWidth="1"/>
    <col min="4" max="4" width="9" style="13" customWidth="1"/>
    <col min="5" max="5" width="11.28515625" style="13" customWidth="1"/>
    <col min="6" max="6" width="9" style="13" customWidth="1"/>
    <col min="7" max="7" width="11.28515625" style="13" customWidth="1"/>
    <col min="8" max="8" width="9" style="13" customWidth="1"/>
    <col min="9" max="9" width="11.5703125" style="13" customWidth="1"/>
    <col min="10" max="10" width="9" style="13" customWidth="1"/>
    <col min="11" max="11" width="11" style="13" customWidth="1"/>
    <col min="12" max="12" width="9" style="13" customWidth="1"/>
    <col min="13" max="13" width="11" style="13" customWidth="1"/>
    <col min="14" max="14" width="9" style="13" customWidth="1"/>
    <col min="15" max="15" width="12.42578125" style="13" customWidth="1"/>
    <col min="16" max="16" width="9" style="13" customWidth="1"/>
    <col min="17" max="17" width="9.5703125" style="13" customWidth="1"/>
    <col min="18" max="18" width="9" style="13" customWidth="1"/>
    <col min="19" max="19" width="10.7109375" style="13" customWidth="1"/>
    <col min="20" max="20" width="9" style="13" customWidth="1"/>
    <col min="21" max="21" width="9.5703125" style="13" customWidth="1"/>
    <col min="22" max="22" width="9" style="13" customWidth="1"/>
    <col min="23" max="23" width="12" style="13" customWidth="1"/>
    <col min="24" max="24" width="9" style="13" customWidth="1"/>
    <col min="25" max="25" width="12.5703125" style="13" customWidth="1"/>
    <col min="26" max="26" width="9" style="13" customWidth="1"/>
    <col min="27" max="27" width="14.5703125" style="13" customWidth="1"/>
    <col min="28" max="28" width="9" style="13" customWidth="1"/>
    <col min="29" max="256" width="9.140625" customWidth="1"/>
    <col min="257" max="257" width="6.42578125" customWidth="1"/>
    <col min="258" max="258" width="52.5703125" customWidth="1"/>
    <col min="259" max="259" width="11.85546875" customWidth="1"/>
    <col min="260" max="260" width="9" customWidth="1"/>
    <col min="261" max="261" width="11.28515625" customWidth="1"/>
    <col min="262" max="262" width="9" customWidth="1"/>
    <col min="263" max="263" width="11.28515625" customWidth="1"/>
    <col min="264" max="264" width="9" customWidth="1"/>
    <col min="265" max="265" width="11.5703125" customWidth="1"/>
    <col min="266" max="266" width="9" customWidth="1"/>
    <col min="267" max="267" width="11" customWidth="1"/>
    <col min="268" max="268" width="9" customWidth="1"/>
    <col min="269" max="269" width="11" customWidth="1"/>
    <col min="270" max="270" width="9" customWidth="1"/>
    <col min="271" max="271" width="12.42578125" customWidth="1"/>
    <col min="272" max="272" width="9" customWidth="1"/>
    <col min="273" max="273" width="9.5703125" customWidth="1"/>
    <col min="274" max="274" width="9" customWidth="1"/>
    <col min="275" max="275" width="10.7109375" customWidth="1"/>
    <col min="276" max="276" width="9" customWidth="1"/>
    <col min="277" max="277" width="9.5703125" customWidth="1"/>
    <col min="278" max="278" width="9" customWidth="1"/>
    <col min="279" max="279" width="12" customWidth="1"/>
    <col min="280" max="280" width="9" customWidth="1"/>
    <col min="281" max="281" width="12.5703125" customWidth="1"/>
    <col min="282" max="282" width="9" customWidth="1"/>
    <col min="283" max="283" width="14.5703125" customWidth="1"/>
    <col min="284" max="284" width="9" customWidth="1"/>
    <col min="285" max="512" width="9.140625" customWidth="1"/>
    <col min="513" max="513" width="6.42578125" customWidth="1"/>
    <col min="514" max="514" width="52.5703125" customWidth="1"/>
    <col min="515" max="515" width="11.85546875" customWidth="1"/>
    <col min="516" max="516" width="9" customWidth="1"/>
    <col min="517" max="517" width="11.28515625" customWidth="1"/>
    <col min="518" max="518" width="9" customWidth="1"/>
    <col min="519" max="519" width="11.28515625" customWidth="1"/>
    <col min="520" max="520" width="9" customWidth="1"/>
    <col min="521" max="521" width="11.5703125" customWidth="1"/>
    <col min="522" max="522" width="9" customWidth="1"/>
    <col min="523" max="523" width="11" customWidth="1"/>
    <col min="524" max="524" width="9" customWidth="1"/>
    <col min="525" max="525" width="11" customWidth="1"/>
    <col min="526" max="526" width="9" customWidth="1"/>
    <col min="527" max="527" width="12.42578125" customWidth="1"/>
    <col min="528" max="528" width="9" customWidth="1"/>
    <col min="529" max="529" width="9.5703125" customWidth="1"/>
    <col min="530" max="530" width="9" customWidth="1"/>
    <col min="531" max="531" width="10.7109375" customWidth="1"/>
    <col min="532" max="532" width="9" customWidth="1"/>
    <col min="533" max="533" width="9.5703125" customWidth="1"/>
    <col min="534" max="534" width="9" customWidth="1"/>
    <col min="535" max="535" width="12" customWidth="1"/>
    <col min="536" max="536" width="9" customWidth="1"/>
    <col min="537" max="537" width="12.5703125" customWidth="1"/>
    <col min="538" max="538" width="9" customWidth="1"/>
    <col min="539" max="539" width="14.5703125" customWidth="1"/>
    <col min="540" max="540" width="9" customWidth="1"/>
    <col min="541" max="768" width="9.140625" customWidth="1"/>
    <col min="769" max="769" width="6.42578125" customWidth="1"/>
    <col min="770" max="770" width="52.5703125" customWidth="1"/>
    <col min="771" max="771" width="11.85546875" customWidth="1"/>
    <col min="772" max="772" width="9" customWidth="1"/>
    <col min="773" max="773" width="11.28515625" customWidth="1"/>
    <col min="774" max="774" width="9" customWidth="1"/>
    <col min="775" max="775" width="11.28515625" customWidth="1"/>
    <col min="776" max="776" width="9" customWidth="1"/>
    <col min="777" max="777" width="11.5703125" customWidth="1"/>
    <col min="778" max="778" width="9" customWidth="1"/>
    <col min="779" max="779" width="11" customWidth="1"/>
    <col min="780" max="780" width="9" customWidth="1"/>
    <col min="781" max="781" width="11" customWidth="1"/>
    <col min="782" max="782" width="9" customWidth="1"/>
    <col min="783" max="783" width="12.42578125" customWidth="1"/>
    <col min="784" max="784" width="9" customWidth="1"/>
    <col min="785" max="785" width="9.5703125" customWidth="1"/>
    <col min="786" max="786" width="9" customWidth="1"/>
    <col min="787" max="787" width="10.7109375" customWidth="1"/>
    <col min="788" max="788" width="9" customWidth="1"/>
    <col min="789" max="789" width="9.5703125" customWidth="1"/>
    <col min="790" max="790" width="9" customWidth="1"/>
    <col min="791" max="791" width="12" customWidth="1"/>
    <col min="792" max="792" width="9" customWidth="1"/>
    <col min="793" max="793" width="12.5703125" customWidth="1"/>
    <col min="794" max="794" width="9" customWidth="1"/>
    <col min="795" max="795" width="14.5703125" customWidth="1"/>
    <col min="796" max="796" width="9" customWidth="1"/>
    <col min="797" max="1024" width="9.140625" customWidth="1"/>
    <col min="1025" max="1025" width="6.42578125" customWidth="1"/>
    <col min="1026" max="1026" width="52.5703125" customWidth="1"/>
    <col min="1027" max="1027" width="11.85546875" customWidth="1"/>
    <col min="1028" max="1028" width="9" customWidth="1"/>
    <col min="1029" max="1029" width="11.28515625" customWidth="1"/>
    <col min="1030" max="1030" width="9" customWidth="1"/>
    <col min="1031" max="1031" width="11.28515625" customWidth="1"/>
    <col min="1032" max="1032" width="9" customWidth="1"/>
    <col min="1033" max="1033" width="11.5703125" customWidth="1"/>
    <col min="1034" max="1034" width="9" customWidth="1"/>
    <col min="1035" max="1035" width="11" customWidth="1"/>
    <col min="1036" max="1036" width="9" customWidth="1"/>
    <col min="1037" max="1037" width="11" customWidth="1"/>
    <col min="1038" max="1038" width="9" customWidth="1"/>
    <col min="1039" max="1039" width="12.42578125" customWidth="1"/>
    <col min="1040" max="1040" width="9" customWidth="1"/>
    <col min="1041" max="1041" width="9.5703125" customWidth="1"/>
    <col min="1042" max="1042" width="9" customWidth="1"/>
    <col min="1043" max="1043" width="10.7109375" customWidth="1"/>
    <col min="1044" max="1044" width="9" customWidth="1"/>
    <col min="1045" max="1045" width="9.5703125" customWidth="1"/>
    <col min="1046" max="1046" width="9" customWidth="1"/>
    <col min="1047" max="1047" width="12" customWidth="1"/>
    <col min="1048" max="1048" width="9" customWidth="1"/>
    <col min="1049" max="1049" width="12.5703125" customWidth="1"/>
    <col min="1050" max="1050" width="9" customWidth="1"/>
    <col min="1051" max="1051" width="14.5703125" customWidth="1"/>
    <col min="1052" max="1052" width="9" customWidth="1"/>
    <col min="1053" max="1280" width="9.140625" customWidth="1"/>
    <col min="1281" max="1281" width="6.42578125" customWidth="1"/>
    <col min="1282" max="1282" width="52.5703125" customWidth="1"/>
    <col min="1283" max="1283" width="11.85546875" customWidth="1"/>
    <col min="1284" max="1284" width="9" customWidth="1"/>
    <col min="1285" max="1285" width="11.28515625" customWidth="1"/>
    <col min="1286" max="1286" width="9" customWidth="1"/>
    <col min="1287" max="1287" width="11.28515625" customWidth="1"/>
    <col min="1288" max="1288" width="9" customWidth="1"/>
    <col min="1289" max="1289" width="11.5703125" customWidth="1"/>
    <col min="1290" max="1290" width="9" customWidth="1"/>
    <col min="1291" max="1291" width="11" customWidth="1"/>
    <col min="1292" max="1292" width="9" customWidth="1"/>
    <col min="1293" max="1293" width="11" customWidth="1"/>
    <col min="1294" max="1294" width="9" customWidth="1"/>
    <col min="1295" max="1295" width="12.42578125" customWidth="1"/>
    <col min="1296" max="1296" width="9" customWidth="1"/>
    <col min="1297" max="1297" width="9.5703125" customWidth="1"/>
    <col min="1298" max="1298" width="9" customWidth="1"/>
    <col min="1299" max="1299" width="10.7109375" customWidth="1"/>
    <col min="1300" max="1300" width="9" customWidth="1"/>
    <col min="1301" max="1301" width="9.5703125" customWidth="1"/>
    <col min="1302" max="1302" width="9" customWidth="1"/>
    <col min="1303" max="1303" width="12" customWidth="1"/>
    <col min="1304" max="1304" width="9" customWidth="1"/>
    <col min="1305" max="1305" width="12.5703125" customWidth="1"/>
    <col min="1306" max="1306" width="9" customWidth="1"/>
    <col min="1307" max="1307" width="14.5703125" customWidth="1"/>
    <col min="1308" max="1308" width="9" customWidth="1"/>
    <col min="1309" max="1536" width="9.140625" customWidth="1"/>
    <col min="1537" max="1537" width="6.42578125" customWidth="1"/>
    <col min="1538" max="1538" width="52.5703125" customWidth="1"/>
    <col min="1539" max="1539" width="11.85546875" customWidth="1"/>
    <col min="1540" max="1540" width="9" customWidth="1"/>
    <col min="1541" max="1541" width="11.28515625" customWidth="1"/>
    <col min="1542" max="1542" width="9" customWidth="1"/>
    <col min="1543" max="1543" width="11.28515625" customWidth="1"/>
    <col min="1544" max="1544" width="9" customWidth="1"/>
    <col min="1545" max="1545" width="11.5703125" customWidth="1"/>
    <col min="1546" max="1546" width="9" customWidth="1"/>
    <col min="1547" max="1547" width="11" customWidth="1"/>
    <col min="1548" max="1548" width="9" customWidth="1"/>
    <col min="1549" max="1549" width="11" customWidth="1"/>
    <col min="1550" max="1550" width="9" customWidth="1"/>
    <col min="1551" max="1551" width="12.42578125" customWidth="1"/>
    <col min="1552" max="1552" width="9" customWidth="1"/>
    <col min="1553" max="1553" width="9.5703125" customWidth="1"/>
    <col min="1554" max="1554" width="9" customWidth="1"/>
    <col min="1555" max="1555" width="10.7109375" customWidth="1"/>
    <col min="1556" max="1556" width="9" customWidth="1"/>
    <col min="1557" max="1557" width="9.5703125" customWidth="1"/>
    <col min="1558" max="1558" width="9" customWidth="1"/>
    <col min="1559" max="1559" width="12" customWidth="1"/>
    <col min="1560" max="1560" width="9" customWidth="1"/>
    <col min="1561" max="1561" width="12.5703125" customWidth="1"/>
    <col min="1562" max="1562" width="9" customWidth="1"/>
    <col min="1563" max="1563" width="14.5703125" customWidth="1"/>
    <col min="1564" max="1564" width="9" customWidth="1"/>
    <col min="1565" max="1792" width="9.140625" customWidth="1"/>
    <col min="1793" max="1793" width="6.42578125" customWidth="1"/>
    <col min="1794" max="1794" width="52.5703125" customWidth="1"/>
    <col min="1795" max="1795" width="11.85546875" customWidth="1"/>
    <col min="1796" max="1796" width="9" customWidth="1"/>
    <col min="1797" max="1797" width="11.28515625" customWidth="1"/>
    <col min="1798" max="1798" width="9" customWidth="1"/>
    <col min="1799" max="1799" width="11.28515625" customWidth="1"/>
    <col min="1800" max="1800" width="9" customWidth="1"/>
    <col min="1801" max="1801" width="11.5703125" customWidth="1"/>
    <col min="1802" max="1802" width="9" customWidth="1"/>
    <col min="1803" max="1803" width="11" customWidth="1"/>
    <col min="1804" max="1804" width="9" customWidth="1"/>
    <col min="1805" max="1805" width="11" customWidth="1"/>
    <col min="1806" max="1806" width="9" customWidth="1"/>
    <col min="1807" max="1807" width="12.42578125" customWidth="1"/>
    <col min="1808" max="1808" width="9" customWidth="1"/>
    <col min="1809" max="1809" width="9.5703125" customWidth="1"/>
    <col min="1810" max="1810" width="9" customWidth="1"/>
    <col min="1811" max="1811" width="10.7109375" customWidth="1"/>
    <col min="1812" max="1812" width="9" customWidth="1"/>
    <col min="1813" max="1813" width="9.5703125" customWidth="1"/>
    <col min="1814" max="1814" width="9" customWidth="1"/>
    <col min="1815" max="1815" width="12" customWidth="1"/>
    <col min="1816" max="1816" width="9" customWidth="1"/>
    <col min="1817" max="1817" width="12.5703125" customWidth="1"/>
    <col min="1818" max="1818" width="9" customWidth="1"/>
    <col min="1819" max="1819" width="14.5703125" customWidth="1"/>
    <col min="1820" max="1820" width="9" customWidth="1"/>
    <col min="1821" max="2048" width="9.140625" customWidth="1"/>
    <col min="2049" max="2049" width="6.42578125" customWidth="1"/>
    <col min="2050" max="2050" width="52.5703125" customWidth="1"/>
    <col min="2051" max="2051" width="11.85546875" customWidth="1"/>
    <col min="2052" max="2052" width="9" customWidth="1"/>
    <col min="2053" max="2053" width="11.28515625" customWidth="1"/>
    <col min="2054" max="2054" width="9" customWidth="1"/>
    <col min="2055" max="2055" width="11.28515625" customWidth="1"/>
    <col min="2056" max="2056" width="9" customWidth="1"/>
    <col min="2057" max="2057" width="11.5703125" customWidth="1"/>
    <col min="2058" max="2058" width="9" customWidth="1"/>
    <col min="2059" max="2059" width="11" customWidth="1"/>
    <col min="2060" max="2060" width="9" customWidth="1"/>
    <col min="2061" max="2061" width="11" customWidth="1"/>
    <col min="2062" max="2062" width="9" customWidth="1"/>
    <col min="2063" max="2063" width="12.42578125" customWidth="1"/>
    <col min="2064" max="2064" width="9" customWidth="1"/>
    <col min="2065" max="2065" width="9.5703125" customWidth="1"/>
    <col min="2066" max="2066" width="9" customWidth="1"/>
    <col min="2067" max="2067" width="10.7109375" customWidth="1"/>
    <col min="2068" max="2068" width="9" customWidth="1"/>
    <col min="2069" max="2069" width="9.5703125" customWidth="1"/>
    <col min="2070" max="2070" width="9" customWidth="1"/>
    <col min="2071" max="2071" width="12" customWidth="1"/>
    <col min="2072" max="2072" width="9" customWidth="1"/>
    <col min="2073" max="2073" width="12.5703125" customWidth="1"/>
    <col min="2074" max="2074" width="9" customWidth="1"/>
    <col min="2075" max="2075" width="14.5703125" customWidth="1"/>
    <col min="2076" max="2076" width="9" customWidth="1"/>
    <col min="2077" max="2304" width="9.140625" customWidth="1"/>
    <col min="2305" max="2305" width="6.42578125" customWidth="1"/>
    <col min="2306" max="2306" width="52.5703125" customWidth="1"/>
    <col min="2307" max="2307" width="11.85546875" customWidth="1"/>
    <col min="2308" max="2308" width="9" customWidth="1"/>
    <col min="2309" max="2309" width="11.28515625" customWidth="1"/>
    <col min="2310" max="2310" width="9" customWidth="1"/>
    <col min="2311" max="2311" width="11.28515625" customWidth="1"/>
    <col min="2312" max="2312" width="9" customWidth="1"/>
    <col min="2313" max="2313" width="11.5703125" customWidth="1"/>
    <col min="2314" max="2314" width="9" customWidth="1"/>
    <col min="2315" max="2315" width="11" customWidth="1"/>
    <col min="2316" max="2316" width="9" customWidth="1"/>
    <col min="2317" max="2317" width="11" customWidth="1"/>
    <col min="2318" max="2318" width="9" customWidth="1"/>
    <col min="2319" max="2319" width="12.42578125" customWidth="1"/>
    <col min="2320" max="2320" width="9" customWidth="1"/>
    <col min="2321" max="2321" width="9.5703125" customWidth="1"/>
    <col min="2322" max="2322" width="9" customWidth="1"/>
    <col min="2323" max="2323" width="10.7109375" customWidth="1"/>
    <col min="2324" max="2324" width="9" customWidth="1"/>
    <col min="2325" max="2325" width="9.5703125" customWidth="1"/>
    <col min="2326" max="2326" width="9" customWidth="1"/>
    <col min="2327" max="2327" width="12" customWidth="1"/>
    <col min="2328" max="2328" width="9" customWidth="1"/>
    <col min="2329" max="2329" width="12.5703125" customWidth="1"/>
    <col min="2330" max="2330" width="9" customWidth="1"/>
    <col min="2331" max="2331" width="14.5703125" customWidth="1"/>
    <col min="2332" max="2332" width="9" customWidth="1"/>
    <col min="2333" max="2560" width="9.140625" customWidth="1"/>
    <col min="2561" max="2561" width="6.42578125" customWidth="1"/>
    <col min="2562" max="2562" width="52.5703125" customWidth="1"/>
    <col min="2563" max="2563" width="11.85546875" customWidth="1"/>
    <col min="2564" max="2564" width="9" customWidth="1"/>
    <col min="2565" max="2565" width="11.28515625" customWidth="1"/>
    <col min="2566" max="2566" width="9" customWidth="1"/>
    <col min="2567" max="2567" width="11.28515625" customWidth="1"/>
    <col min="2568" max="2568" width="9" customWidth="1"/>
    <col min="2569" max="2569" width="11.5703125" customWidth="1"/>
    <col min="2570" max="2570" width="9" customWidth="1"/>
    <col min="2571" max="2571" width="11" customWidth="1"/>
    <col min="2572" max="2572" width="9" customWidth="1"/>
    <col min="2573" max="2573" width="11" customWidth="1"/>
    <col min="2574" max="2574" width="9" customWidth="1"/>
    <col min="2575" max="2575" width="12.42578125" customWidth="1"/>
    <col min="2576" max="2576" width="9" customWidth="1"/>
    <col min="2577" max="2577" width="9.5703125" customWidth="1"/>
    <col min="2578" max="2578" width="9" customWidth="1"/>
    <col min="2579" max="2579" width="10.7109375" customWidth="1"/>
    <col min="2580" max="2580" width="9" customWidth="1"/>
    <col min="2581" max="2581" width="9.5703125" customWidth="1"/>
    <col min="2582" max="2582" width="9" customWidth="1"/>
    <col min="2583" max="2583" width="12" customWidth="1"/>
    <col min="2584" max="2584" width="9" customWidth="1"/>
    <col min="2585" max="2585" width="12.5703125" customWidth="1"/>
    <col min="2586" max="2586" width="9" customWidth="1"/>
    <col min="2587" max="2587" width="14.5703125" customWidth="1"/>
    <col min="2588" max="2588" width="9" customWidth="1"/>
    <col min="2589" max="2816" width="9.140625" customWidth="1"/>
    <col min="2817" max="2817" width="6.42578125" customWidth="1"/>
    <col min="2818" max="2818" width="52.5703125" customWidth="1"/>
    <col min="2819" max="2819" width="11.85546875" customWidth="1"/>
    <col min="2820" max="2820" width="9" customWidth="1"/>
    <col min="2821" max="2821" width="11.28515625" customWidth="1"/>
    <col min="2822" max="2822" width="9" customWidth="1"/>
    <col min="2823" max="2823" width="11.28515625" customWidth="1"/>
    <col min="2824" max="2824" width="9" customWidth="1"/>
    <col min="2825" max="2825" width="11.5703125" customWidth="1"/>
    <col min="2826" max="2826" width="9" customWidth="1"/>
    <col min="2827" max="2827" width="11" customWidth="1"/>
    <col min="2828" max="2828" width="9" customWidth="1"/>
    <col min="2829" max="2829" width="11" customWidth="1"/>
    <col min="2830" max="2830" width="9" customWidth="1"/>
    <col min="2831" max="2831" width="12.42578125" customWidth="1"/>
    <col min="2832" max="2832" width="9" customWidth="1"/>
    <col min="2833" max="2833" width="9.5703125" customWidth="1"/>
    <col min="2834" max="2834" width="9" customWidth="1"/>
    <col min="2835" max="2835" width="10.7109375" customWidth="1"/>
    <col min="2836" max="2836" width="9" customWidth="1"/>
    <col min="2837" max="2837" width="9.5703125" customWidth="1"/>
    <col min="2838" max="2838" width="9" customWidth="1"/>
    <col min="2839" max="2839" width="12" customWidth="1"/>
    <col min="2840" max="2840" width="9" customWidth="1"/>
    <col min="2841" max="2841" width="12.5703125" customWidth="1"/>
    <col min="2842" max="2842" width="9" customWidth="1"/>
    <col min="2843" max="2843" width="14.5703125" customWidth="1"/>
    <col min="2844" max="2844" width="9" customWidth="1"/>
    <col min="2845" max="3072" width="9.140625" customWidth="1"/>
    <col min="3073" max="3073" width="6.42578125" customWidth="1"/>
    <col min="3074" max="3074" width="52.5703125" customWidth="1"/>
    <col min="3075" max="3075" width="11.85546875" customWidth="1"/>
    <col min="3076" max="3076" width="9" customWidth="1"/>
    <col min="3077" max="3077" width="11.28515625" customWidth="1"/>
    <col min="3078" max="3078" width="9" customWidth="1"/>
    <col min="3079" max="3079" width="11.28515625" customWidth="1"/>
    <col min="3080" max="3080" width="9" customWidth="1"/>
    <col min="3081" max="3081" width="11.5703125" customWidth="1"/>
    <col min="3082" max="3082" width="9" customWidth="1"/>
    <col min="3083" max="3083" width="11" customWidth="1"/>
    <col min="3084" max="3084" width="9" customWidth="1"/>
    <col min="3085" max="3085" width="11" customWidth="1"/>
    <col min="3086" max="3086" width="9" customWidth="1"/>
    <col min="3087" max="3087" width="12.42578125" customWidth="1"/>
    <col min="3088" max="3088" width="9" customWidth="1"/>
    <col min="3089" max="3089" width="9.5703125" customWidth="1"/>
    <col min="3090" max="3090" width="9" customWidth="1"/>
    <col min="3091" max="3091" width="10.7109375" customWidth="1"/>
    <col min="3092" max="3092" width="9" customWidth="1"/>
    <col min="3093" max="3093" width="9.5703125" customWidth="1"/>
    <col min="3094" max="3094" width="9" customWidth="1"/>
    <col min="3095" max="3095" width="12" customWidth="1"/>
    <col min="3096" max="3096" width="9" customWidth="1"/>
    <col min="3097" max="3097" width="12.5703125" customWidth="1"/>
    <col min="3098" max="3098" width="9" customWidth="1"/>
    <col min="3099" max="3099" width="14.5703125" customWidth="1"/>
    <col min="3100" max="3100" width="9" customWidth="1"/>
    <col min="3101" max="3328" width="9.140625" customWidth="1"/>
    <col min="3329" max="3329" width="6.42578125" customWidth="1"/>
    <col min="3330" max="3330" width="52.5703125" customWidth="1"/>
    <col min="3331" max="3331" width="11.85546875" customWidth="1"/>
    <col min="3332" max="3332" width="9" customWidth="1"/>
    <col min="3333" max="3333" width="11.28515625" customWidth="1"/>
    <col min="3334" max="3334" width="9" customWidth="1"/>
    <col min="3335" max="3335" width="11.28515625" customWidth="1"/>
    <col min="3336" max="3336" width="9" customWidth="1"/>
    <col min="3337" max="3337" width="11.5703125" customWidth="1"/>
    <col min="3338" max="3338" width="9" customWidth="1"/>
    <col min="3339" max="3339" width="11" customWidth="1"/>
    <col min="3340" max="3340" width="9" customWidth="1"/>
    <col min="3341" max="3341" width="11" customWidth="1"/>
    <col min="3342" max="3342" width="9" customWidth="1"/>
    <col min="3343" max="3343" width="12.42578125" customWidth="1"/>
    <col min="3344" max="3344" width="9" customWidth="1"/>
    <col min="3345" max="3345" width="9.5703125" customWidth="1"/>
    <col min="3346" max="3346" width="9" customWidth="1"/>
    <col min="3347" max="3347" width="10.7109375" customWidth="1"/>
    <col min="3348" max="3348" width="9" customWidth="1"/>
    <col min="3349" max="3349" width="9.5703125" customWidth="1"/>
    <col min="3350" max="3350" width="9" customWidth="1"/>
    <col min="3351" max="3351" width="12" customWidth="1"/>
    <col min="3352" max="3352" width="9" customWidth="1"/>
    <col min="3353" max="3353" width="12.5703125" customWidth="1"/>
    <col min="3354" max="3354" width="9" customWidth="1"/>
    <col min="3355" max="3355" width="14.5703125" customWidth="1"/>
    <col min="3356" max="3356" width="9" customWidth="1"/>
    <col min="3357" max="3584" width="9.140625" customWidth="1"/>
    <col min="3585" max="3585" width="6.42578125" customWidth="1"/>
    <col min="3586" max="3586" width="52.5703125" customWidth="1"/>
    <col min="3587" max="3587" width="11.85546875" customWidth="1"/>
    <col min="3588" max="3588" width="9" customWidth="1"/>
    <col min="3589" max="3589" width="11.28515625" customWidth="1"/>
    <col min="3590" max="3590" width="9" customWidth="1"/>
    <col min="3591" max="3591" width="11.28515625" customWidth="1"/>
    <col min="3592" max="3592" width="9" customWidth="1"/>
    <col min="3593" max="3593" width="11.5703125" customWidth="1"/>
    <col min="3594" max="3594" width="9" customWidth="1"/>
    <col min="3595" max="3595" width="11" customWidth="1"/>
    <col min="3596" max="3596" width="9" customWidth="1"/>
    <col min="3597" max="3597" width="11" customWidth="1"/>
    <col min="3598" max="3598" width="9" customWidth="1"/>
    <col min="3599" max="3599" width="12.42578125" customWidth="1"/>
    <col min="3600" max="3600" width="9" customWidth="1"/>
    <col min="3601" max="3601" width="9.5703125" customWidth="1"/>
    <col min="3602" max="3602" width="9" customWidth="1"/>
    <col min="3603" max="3603" width="10.7109375" customWidth="1"/>
    <col min="3604" max="3604" width="9" customWidth="1"/>
    <col min="3605" max="3605" width="9.5703125" customWidth="1"/>
    <col min="3606" max="3606" width="9" customWidth="1"/>
    <col min="3607" max="3607" width="12" customWidth="1"/>
    <col min="3608" max="3608" width="9" customWidth="1"/>
    <col min="3609" max="3609" width="12.5703125" customWidth="1"/>
    <col min="3610" max="3610" width="9" customWidth="1"/>
    <col min="3611" max="3611" width="14.5703125" customWidth="1"/>
    <col min="3612" max="3612" width="9" customWidth="1"/>
    <col min="3613" max="3840" width="9.140625" customWidth="1"/>
    <col min="3841" max="3841" width="6.42578125" customWidth="1"/>
    <col min="3842" max="3842" width="52.5703125" customWidth="1"/>
    <col min="3843" max="3843" width="11.85546875" customWidth="1"/>
    <col min="3844" max="3844" width="9" customWidth="1"/>
    <col min="3845" max="3845" width="11.28515625" customWidth="1"/>
    <col min="3846" max="3846" width="9" customWidth="1"/>
    <col min="3847" max="3847" width="11.28515625" customWidth="1"/>
    <col min="3848" max="3848" width="9" customWidth="1"/>
    <col min="3849" max="3849" width="11.5703125" customWidth="1"/>
    <col min="3850" max="3850" width="9" customWidth="1"/>
    <col min="3851" max="3851" width="11" customWidth="1"/>
    <col min="3852" max="3852" width="9" customWidth="1"/>
    <col min="3853" max="3853" width="11" customWidth="1"/>
    <col min="3854" max="3854" width="9" customWidth="1"/>
    <col min="3855" max="3855" width="12.42578125" customWidth="1"/>
    <col min="3856" max="3856" width="9" customWidth="1"/>
    <col min="3857" max="3857" width="9.5703125" customWidth="1"/>
    <col min="3858" max="3858" width="9" customWidth="1"/>
    <col min="3859" max="3859" width="10.7109375" customWidth="1"/>
    <col min="3860" max="3860" width="9" customWidth="1"/>
    <col min="3861" max="3861" width="9.5703125" customWidth="1"/>
    <col min="3862" max="3862" width="9" customWidth="1"/>
    <col min="3863" max="3863" width="12" customWidth="1"/>
    <col min="3864" max="3864" width="9" customWidth="1"/>
    <col min="3865" max="3865" width="12.5703125" customWidth="1"/>
    <col min="3866" max="3866" width="9" customWidth="1"/>
    <col min="3867" max="3867" width="14.5703125" customWidth="1"/>
    <col min="3868" max="3868" width="9" customWidth="1"/>
    <col min="3869" max="4096" width="9.140625" customWidth="1"/>
    <col min="4097" max="4097" width="6.42578125" customWidth="1"/>
    <col min="4098" max="4098" width="52.5703125" customWidth="1"/>
    <col min="4099" max="4099" width="11.85546875" customWidth="1"/>
    <col min="4100" max="4100" width="9" customWidth="1"/>
    <col min="4101" max="4101" width="11.28515625" customWidth="1"/>
    <col min="4102" max="4102" width="9" customWidth="1"/>
    <col min="4103" max="4103" width="11.28515625" customWidth="1"/>
    <col min="4104" max="4104" width="9" customWidth="1"/>
    <col min="4105" max="4105" width="11.5703125" customWidth="1"/>
    <col min="4106" max="4106" width="9" customWidth="1"/>
    <col min="4107" max="4107" width="11" customWidth="1"/>
    <col min="4108" max="4108" width="9" customWidth="1"/>
    <col min="4109" max="4109" width="11" customWidth="1"/>
    <col min="4110" max="4110" width="9" customWidth="1"/>
    <col min="4111" max="4111" width="12.42578125" customWidth="1"/>
    <col min="4112" max="4112" width="9" customWidth="1"/>
    <col min="4113" max="4113" width="9.5703125" customWidth="1"/>
    <col min="4114" max="4114" width="9" customWidth="1"/>
    <col min="4115" max="4115" width="10.7109375" customWidth="1"/>
    <col min="4116" max="4116" width="9" customWidth="1"/>
    <col min="4117" max="4117" width="9.5703125" customWidth="1"/>
    <col min="4118" max="4118" width="9" customWidth="1"/>
    <col min="4119" max="4119" width="12" customWidth="1"/>
    <col min="4120" max="4120" width="9" customWidth="1"/>
    <col min="4121" max="4121" width="12.5703125" customWidth="1"/>
    <col min="4122" max="4122" width="9" customWidth="1"/>
    <col min="4123" max="4123" width="14.5703125" customWidth="1"/>
    <col min="4124" max="4124" width="9" customWidth="1"/>
    <col min="4125" max="4352" width="9.140625" customWidth="1"/>
    <col min="4353" max="4353" width="6.42578125" customWidth="1"/>
    <col min="4354" max="4354" width="52.5703125" customWidth="1"/>
    <col min="4355" max="4355" width="11.85546875" customWidth="1"/>
    <col min="4356" max="4356" width="9" customWidth="1"/>
    <col min="4357" max="4357" width="11.28515625" customWidth="1"/>
    <col min="4358" max="4358" width="9" customWidth="1"/>
    <col min="4359" max="4359" width="11.28515625" customWidth="1"/>
    <col min="4360" max="4360" width="9" customWidth="1"/>
    <col min="4361" max="4361" width="11.5703125" customWidth="1"/>
    <col min="4362" max="4362" width="9" customWidth="1"/>
    <col min="4363" max="4363" width="11" customWidth="1"/>
    <col min="4364" max="4364" width="9" customWidth="1"/>
    <col min="4365" max="4365" width="11" customWidth="1"/>
    <col min="4366" max="4366" width="9" customWidth="1"/>
    <col min="4367" max="4367" width="12.42578125" customWidth="1"/>
    <col min="4368" max="4368" width="9" customWidth="1"/>
    <col min="4369" max="4369" width="9.5703125" customWidth="1"/>
    <col min="4370" max="4370" width="9" customWidth="1"/>
    <col min="4371" max="4371" width="10.7109375" customWidth="1"/>
    <col min="4372" max="4372" width="9" customWidth="1"/>
    <col min="4373" max="4373" width="9.5703125" customWidth="1"/>
    <col min="4374" max="4374" width="9" customWidth="1"/>
    <col min="4375" max="4375" width="12" customWidth="1"/>
    <col min="4376" max="4376" width="9" customWidth="1"/>
    <col min="4377" max="4377" width="12.5703125" customWidth="1"/>
    <col min="4378" max="4378" width="9" customWidth="1"/>
    <col min="4379" max="4379" width="14.5703125" customWidth="1"/>
    <col min="4380" max="4380" width="9" customWidth="1"/>
    <col min="4381" max="4608" width="9.140625" customWidth="1"/>
    <col min="4609" max="4609" width="6.42578125" customWidth="1"/>
    <col min="4610" max="4610" width="52.5703125" customWidth="1"/>
    <col min="4611" max="4611" width="11.85546875" customWidth="1"/>
    <col min="4612" max="4612" width="9" customWidth="1"/>
    <col min="4613" max="4613" width="11.28515625" customWidth="1"/>
    <col min="4614" max="4614" width="9" customWidth="1"/>
    <col min="4615" max="4615" width="11.28515625" customWidth="1"/>
    <col min="4616" max="4616" width="9" customWidth="1"/>
    <col min="4617" max="4617" width="11.5703125" customWidth="1"/>
    <col min="4618" max="4618" width="9" customWidth="1"/>
    <col min="4619" max="4619" width="11" customWidth="1"/>
    <col min="4620" max="4620" width="9" customWidth="1"/>
    <col min="4621" max="4621" width="11" customWidth="1"/>
    <col min="4622" max="4622" width="9" customWidth="1"/>
    <col min="4623" max="4623" width="12.42578125" customWidth="1"/>
    <col min="4624" max="4624" width="9" customWidth="1"/>
    <col min="4625" max="4625" width="9.5703125" customWidth="1"/>
    <col min="4626" max="4626" width="9" customWidth="1"/>
    <col min="4627" max="4627" width="10.7109375" customWidth="1"/>
    <col min="4628" max="4628" width="9" customWidth="1"/>
    <col min="4629" max="4629" width="9.5703125" customWidth="1"/>
    <col min="4630" max="4630" width="9" customWidth="1"/>
    <col min="4631" max="4631" width="12" customWidth="1"/>
    <col min="4632" max="4632" width="9" customWidth="1"/>
    <col min="4633" max="4633" width="12.5703125" customWidth="1"/>
    <col min="4634" max="4634" width="9" customWidth="1"/>
    <col min="4635" max="4635" width="14.5703125" customWidth="1"/>
    <col min="4636" max="4636" width="9" customWidth="1"/>
    <col min="4637" max="4864" width="9.140625" customWidth="1"/>
    <col min="4865" max="4865" width="6.42578125" customWidth="1"/>
    <col min="4866" max="4866" width="52.5703125" customWidth="1"/>
    <col min="4867" max="4867" width="11.85546875" customWidth="1"/>
    <col min="4868" max="4868" width="9" customWidth="1"/>
    <col min="4869" max="4869" width="11.28515625" customWidth="1"/>
    <col min="4870" max="4870" width="9" customWidth="1"/>
    <col min="4871" max="4871" width="11.28515625" customWidth="1"/>
    <col min="4872" max="4872" width="9" customWidth="1"/>
    <col min="4873" max="4873" width="11.5703125" customWidth="1"/>
    <col min="4874" max="4874" width="9" customWidth="1"/>
    <col min="4875" max="4875" width="11" customWidth="1"/>
    <col min="4876" max="4876" width="9" customWidth="1"/>
    <col min="4877" max="4877" width="11" customWidth="1"/>
    <col min="4878" max="4878" width="9" customWidth="1"/>
    <col min="4879" max="4879" width="12.42578125" customWidth="1"/>
    <col min="4880" max="4880" width="9" customWidth="1"/>
    <col min="4881" max="4881" width="9.5703125" customWidth="1"/>
    <col min="4882" max="4882" width="9" customWidth="1"/>
    <col min="4883" max="4883" width="10.7109375" customWidth="1"/>
    <col min="4884" max="4884" width="9" customWidth="1"/>
    <col min="4885" max="4885" width="9.5703125" customWidth="1"/>
    <col min="4886" max="4886" width="9" customWidth="1"/>
    <col min="4887" max="4887" width="12" customWidth="1"/>
    <col min="4888" max="4888" width="9" customWidth="1"/>
    <col min="4889" max="4889" width="12.5703125" customWidth="1"/>
    <col min="4890" max="4890" width="9" customWidth="1"/>
    <col min="4891" max="4891" width="14.5703125" customWidth="1"/>
    <col min="4892" max="4892" width="9" customWidth="1"/>
    <col min="4893" max="5120" width="9.140625" customWidth="1"/>
    <col min="5121" max="5121" width="6.42578125" customWidth="1"/>
    <col min="5122" max="5122" width="52.5703125" customWidth="1"/>
    <col min="5123" max="5123" width="11.85546875" customWidth="1"/>
    <col min="5124" max="5124" width="9" customWidth="1"/>
    <col min="5125" max="5125" width="11.28515625" customWidth="1"/>
    <col min="5126" max="5126" width="9" customWidth="1"/>
    <col min="5127" max="5127" width="11.28515625" customWidth="1"/>
    <col min="5128" max="5128" width="9" customWidth="1"/>
    <col min="5129" max="5129" width="11.5703125" customWidth="1"/>
    <col min="5130" max="5130" width="9" customWidth="1"/>
    <col min="5131" max="5131" width="11" customWidth="1"/>
    <col min="5132" max="5132" width="9" customWidth="1"/>
    <col min="5133" max="5133" width="11" customWidth="1"/>
    <col min="5134" max="5134" width="9" customWidth="1"/>
    <col min="5135" max="5135" width="12.42578125" customWidth="1"/>
    <col min="5136" max="5136" width="9" customWidth="1"/>
    <col min="5137" max="5137" width="9.5703125" customWidth="1"/>
    <col min="5138" max="5138" width="9" customWidth="1"/>
    <col min="5139" max="5139" width="10.7109375" customWidth="1"/>
    <col min="5140" max="5140" width="9" customWidth="1"/>
    <col min="5141" max="5141" width="9.5703125" customWidth="1"/>
    <col min="5142" max="5142" width="9" customWidth="1"/>
    <col min="5143" max="5143" width="12" customWidth="1"/>
    <col min="5144" max="5144" width="9" customWidth="1"/>
    <col min="5145" max="5145" width="12.5703125" customWidth="1"/>
    <col min="5146" max="5146" width="9" customWidth="1"/>
    <col min="5147" max="5147" width="14.5703125" customWidth="1"/>
    <col min="5148" max="5148" width="9" customWidth="1"/>
    <col min="5149" max="5376" width="9.140625" customWidth="1"/>
    <col min="5377" max="5377" width="6.42578125" customWidth="1"/>
    <col min="5378" max="5378" width="52.5703125" customWidth="1"/>
    <col min="5379" max="5379" width="11.85546875" customWidth="1"/>
    <col min="5380" max="5380" width="9" customWidth="1"/>
    <col min="5381" max="5381" width="11.28515625" customWidth="1"/>
    <col min="5382" max="5382" width="9" customWidth="1"/>
    <col min="5383" max="5383" width="11.28515625" customWidth="1"/>
    <col min="5384" max="5384" width="9" customWidth="1"/>
    <col min="5385" max="5385" width="11.5703125" customWidth="1"/>
    <col min="5386" max="5386" width="9" customWidth="1"/>
    <col min="5387" max="5387" width="11" customWidth="1"/>
    <col min="5388" max="5388" width="9" customWidth="1"/>
    <col min="5389" max="5389" width="11" customWidth="1"/>
    <col min="5390" max="5390" width="9" customWidth="1"/>
    <col min="5391" max="5391" width="12.42578125" customWidth="1"/>
    <col min="5392" max="5392" width="9" customWidth="1"/>
    <col min="5393" max="5393" width="9.5703125" customWidth="1"/>
    <col min="5394" max="5394" width="9" customWidth="1"/>
    <col min="5395" max="5395" width="10.7109375" customWidth="1"/>
    <col min="5396" max="5396" width="9" customWidth="1"/>
    <col min="5397" max="5397" width="9.5703125" customWidth="1"/>
    <col min="5398" max="5398" width="9" customWidth="1"/>
    <col min="5399" max="5399" width="12" customWidth="1"/>
    <col min="5400" max="5400" width="9" customWidth="1"/>
    <col min="5401" max="5401" width="12.5703125" customWidth="1"/>
    <col min="5402" max="5402" width="9" customWidth="1"/>
    <col min="5403" max="5403" width="14.5703125" customWidth="1"/>
    <col min="5404" max="5404" width="9" customWidth="1"/>
    <col min="5405" max="5632" width="9.140625" customWidth="1"/>
    <col min="5633" max="5633" width="6.42578125" customWidth="1"/>
    <col min="5634" max="5634" width="52.5703125" customWidth="1"/>
    <col min="5635" max="5635" width="11.85546875" customWidth="1"/>
    <col min="5636" max="5636" width="9" customWidth="1"/>
    <col min="5637" max="5637" width="11.28515625" customWidth="1"/>
    <col min="5638" max="5638" width="9" customWidth="1"/>
    <col min="5639" max="5639" width="11.28515625" customWidth="1"/>
    <col min="5640" max="5640" width="9" customWidth="1"/>
    <col min="5641" max="5641" width="11.5703125" customWidth="1"/>
    <col min="5642" max="5642" width="9" customWidth="1"/>
    <col min="5643" max="5643" width="11" customWidth="1"/>
    <col min="5644" max="5644" width="9" customWidth="1"/>
    <col min="5645" max="5645" width="11" customWidth="1"/>
    <col min="5646" max="5646" width="9" customWidth="1"/>
    <col min="5647" max="5647" width="12.42578125" customWidth="1"/>
    <col min="5648" max="5648" width="9" customWidth="1"/>
    <col min="5649" max="5649" width="9.5703125" customWidth="1"/>
    <col min="5650" max="5650" width="9" customWidth="1"/>
    <col min="5651" max="5651" width="10.7109375" customWidth="1"/>
    <col min="5652" max="5652" width="9" customWidth="1"/>
    <col min="5653" max="5653" width="9.5703125" customWidth="1"/>
    <col min="5654" max="5654" width="9" customWidth="1"/>
    <col min="5655" max="5655" width="12" customWidth="1"/>
    <col min="5656" max="5656" width="9" customWidth="1"/>
    <col min="5657" max="5657" width="12.5703125" customWidth="1"/>
    <col min="5658" max="5658" width="9" customWidth="1"/>
    <col min="5659" max="5659" width="14.5703125" customWidth="1"/>
    <col min="5660" max="5660" width="9" customWidth="1"/>
    <col min="5661" max="5888" width="9.140625" customWidth="1"/>
    <col min="5889" max="5889" width="6.42578125" customWidth="1"/>
    <col min="5890" max="5890" width="52.5703125" customWidth="1"/>
    <col min="5891" max="5891" width="11.85546875" customWidth="1"/>
    <col min="5892" max="5892" width="9" customWidth="1"/>
    <col min="5893" max="5893" width="11.28515625" customWidth="1"/>
    <col min="5894" max="5894" width="9" customWidth="1"/>
    <col min="5895" max="5895" width="11.28515625" customWidth="1"/>
    <col min="5896" max="5896" width="9" customWidth="1"/>
    <col min="5897" max="5897" width="11.5703125" customWidth="1"/>
    <col min="5898" max="5898" width="9" customWidth="1"/>
    <col min="5899" max="5899" width="11" customWidth="1"/>
    <col min="5900" max="5900" width="9" customWidth="1"/>
    <col min="5901" max="5901" width="11" customWidth="1"/>
    <col min="5902" max="5902" width="9" customWidth="1"/>
    <col min="5903" max="5903" width="12.42578125" customWidth="1"/>
    <col min="5904" max="5904" width="9" customWidth="1"/>
    <col min="5905" max="5905" width="9.5703125" customWidth="1"/>
    <col min="5906" max="5906" width="9" customWidth="1"/>
    <col min="5907" max="5907" width="10.7109375" customWidth="1"/>
    <col min="5908" max="5908" width="9" customWidth="1"/>
    <col min="5909" max="5909" width="9.5703125" customWidth="1"/>
    <col min="5910" max="5910" width="9" customWidth="1"/>
    <col min="5911" max="5911" width="12" customWidth="1"/>
    <col min="5912" max="5912" width="9" customWidth="1"/>
    <col min="5913" max="5913" width="12.5703125" customWidth="1"/>
    <col min="5914" max="5914" width="9" customWidth="1"/>
    <col min="5915" max="5915" width="14.5703125" customWidth="1"/>
    <col min="5916" max="5916" width="9" customWidth="1"/>
    <col min="5917" max="6144" width="9.140625" customWidth="1"/>
    <col min="6145" max="6145" width="6.42578125" customWidth="1"/>
    <col min="6146" max="6146" width="52.5703125" customWidth="1"/>
    <col min="6147" max="6147" width="11.85546875" customWidth="1"/>
    <col min="6148" max="6148" width="9" customWidth="1"/>
    <col min="6149" max="6149" width="11.28515625" customWidth="1"/>
    <col min="6150" max="6150" width="9" customWidth="1"/>
    <col min="6151" max="6151" width="11.28515625" customWidth="1"/>
    <col min="6152" max="6152" width="9" customWidth="1"/>
    <col min="6153" max="6153" width="11.5703125" customWidth="1"/>
    <col min="6154" max="6154" width="9" customWidth="1"/>
    <col min="6155" max="6155" width="11" customWidth="1"/>
    <col min="6156" max="6156" width="9" customWidth="1"/>
    <col min="6157" max="6157" width="11" customWidth="1"/>
    <col min="6158" max="6158" width="9" customWidth="1"/>
    <col min="6159" max="6159" width="12.42578125" customWidth="1"/>
    <col min="6160" max="6160" width="9" customWidth="1"/>
    <col min="6161" max="6161" width="9.5703125" customWidth="1"/>
    <col min="6162" max="6162" width="9" customWidth="1"/>
    <col min="6163" max="6163" width="10.7109375" customWidth="1"/>
    <col min="6164" max="6164" width="9" customWidth="1"/>
    <col min="6165" max="6165" width="9.5703125" customWidth="1"/>
    <col min="6166" max="6166" width="9" customWidth="1"/>
    <col min="6167" max="6167" width="12" customWidth="1"/>
    <col min="6168" max="6168" width="9" customWidth="1"/>
    <col min="6169" max="6169" width="12.5703125" customWidth="1"/>
    <col min="6170" max="6170" width="9" customWidth="1"/>
    <col min="6171" max="6171" width="14.5703125" customWidth="1"/>
    <col min="6172" max="6172" width="9" customWidth="1"/>
    <col min="6173" max="6400" width="9.140625" customWidth="1"/>
    <col min="6401" max="6401" width="6.42578125" customWidth="1"/>
    <col min="6402" max="6402" width="52.5703125" customWidth="1"/>
    <col min="6403" max="6403" width="11.85546875" customWidth="1"/>
    <col min="6404" max="6404" width="9" customWidth="1"/>
    <col min="6405" max="6405" width="11.28515625" customWidth="1"/>
    <col min="6406" max="6406" width="9" customWidth="1"/>
    <col min="6407" max="6407" width="11.28515625" customWidth="1"/>
    <col min="6408" max="6408" width="9" customWidth="1"/>
    <col min="6409" max="6409" width="11.5703125" customWidth="1"/>
    <col min="6410" max="6410" width="9" customWidth="1"/>
    <col min="6411" max="6411" width="11" customWidth="1"/>
    <col min="6412" max="6412" width="9" customWidth="1"/>
    <col min="6413" max="6413" width="11" customWidth="1"/>
    <col min="6414" max="6414" width="9" customWidth="1"/>
    <col min="6415" max="6415" width="12.42578125" customWidth="1"/>
    <col min="6416" max="6416" width="9" customWidth="1"/>
    <col min="6417" max="6417" width="9.5703125" customWidth="1"/>
    <col min="6418" max="6418" width="9" customWidth="1"/>
    <col min="6419" max="6419" width="10.7109375" customWidth="1"/>
    <col min="6420" max="6420" width="9" customWidth="1"/>
    <col min="6421" max="6421" width="9.5703125" customWidth="1"/>
    <col min="6422" max="6422" width="9" customWidth="1"/>
    <col min="6423" max="6423" width="12" customWidth="1"/>
    <col min="6424" max="6424" width="9" customWidth="1"/>
    <col min="6425" max="6425" width="12.5703125" customWidth="1"/>
    <col min="6426" max="6426" width="9" customWidth="1"/>
    <col min="6427" max="6427" width="14.5703125" customWidth="1"/>
    <col min="6428" max="6428" width="9" customWidth="1"/>
    <col min="6429" max="6656" width="9.140625" customWidth="1"/>
    <col min="6657" max="6657" width="6.42578125" customWidth="1"/>
    <col min="6658" max="6658" width="52.5703125" customWidth="1"/>
    <col min="6659" max="6659" width="11.85546875" customWidth="1"/>
    <col min="6660" max="6660" width="9" customWidth="1"/>
    <col min="6661" max="6661" width="11.28515625" customWidth="1"/>
    <col min="6662" max="6662" width="9" customWidth="1"/>
    <col min="6663" max="6663" width="11.28515625" customWidth="1"/>
    <col min="6664" max="6664" width="9" customWidth="1"/>
    <col min="6665" max="6665" width="11.5703125" customWidth="1"/>
    <col min="6666" max="6666" width="9" customWidth="1"/>
    <col min="6667" max="6667" width="11" customWidth="1"/>
    <col min="6668" max="6668" width="9" customWidth="1"/>
    <col min="6669" max="6669" width="11" customWidth="1"/>
    <col min="6670" max="6670" width="9" customWidth="1"/>
    <col min="6671" max="6671" width="12.42578125" customWidth="1"/>
    <col min="6672" max="6672" width="9" customWidth="1"/>
    <col min="6673" max="6673" width="9.5703125" customWidth="1"/>
    <col min="6674" max="6674" width="9" customWidth="1"/>
    <col min="6675" max="6675" width="10.7109375" customWidth="1"/>
    <col min="6676" max="6676" width="9" customWidth="1"/>
    <col min="6677" max="6677" width="9.5703125" customWidth="1"/>
    <col min="6678" max="6678" width="9" customWidth="1"/>
    <col min="6679" max="6679" width="12" customWidth="1"/>
    <col min="6680" max="6680" width="9" customWidth="1"/>
    <col min="6681" max="6681" width="12.5703125" customWidth="1"/>
    <col min="6682" max="6682" width="9" customWidth="1"/>
    <col min="6683" max="6683" width="14.5703125" customWidth="1"/>
    <col min="6684" max="6684" width="9" customWidth="1"/>
    <col min="6685" max="6912" width="9.140625" customWidth="1"/>
    <col min="6913" max="6913" width="6.42578125" customWidth="1"/>
    <col min="6914" max="6914" width="52.5703125" customWidth="1"/>
    <col min="6915" max="6915" width="11.85546875" customWidth="1"/>
    <col min="6916" max="6916" width="9" customWidth="1"/>
    <col min="6917" max="6917" width="11.28515625" customWidth="1"/>
    <col min="6918" max="6918" width="9" customWidth="1"/>
    <col min="6919" max="6919" width="11.28515625" customWidth="1"/>
    <col min="6920" max="6920" width="9" customWidth="1"/>
    <col min="6921" max="6921" width="11.5703125" customWidth="1"/>
    <col min="6922" max="6922" width="9" customWidth="1"/>
    <col min="6923" max="6923" width="11" customWidth="1"/>
    <col min="6924" max="6924" width="9" customWidth="1"/>
    <col min="6925" max="6925" width="11" customWidth="1"/>
    <col min="6926" max="6926" width="9" customWidth="1"/>
    <col min="6927" max="6927" width="12.42578125" customWidth="1"/>
    <col min="6928" max="6928" width="9" customWidth="1"/>
    <col min="6929" max="6929" width="9.5703125" customWidth="1"/>
    <col min="6930" max="6930" width="9" customWidth="1"/>
    <col min="6931" max="6931" width="10.7109375" customWidth="1"/>
    <col min="6932" max="6932" width="9" customWidth="1"/>
    <col min="6933" max="6933" width="9.5703125" customWidth="1"/>
    <col min="6934" max="6934" width="9" customWidth="1"/>
    <col min="6935" max="6935" width="12" customWidth="1"/>
    <col min="6936" max="6936" width="9" customWidth="1"/>
    <col min="6937" max="6937" width="12.5703125" customWidth="1"/>
    <col min="6938" max="6938" width="9" customWidth="1"/>
    <col min="6939" max="6939" width="14.5703125" customWidth="1"/>
    <col min="6940" max="6940" width="9" customWidth="1"/>
    <col min="6941" max="7168" width="9.140625" customWidth="1"/>
    <col min="7169" max="7169" width="6.42578125" customWidth="1"/>
    <col min="7170" max="7170" width="52.5703125" customWidth="1"/>
    <col min="7171" max="7171" width="11.85546875" customWidth="1"/>
    <col min="7172" max="7172" width="9" customWidth="1"/>
    <col min="7173" max="7173" width="11.28515625" customWidth="1"/>
    <col min="7174" max="7174" width="9" customWidth="1"/>
    <col min="7175" max="7175" width="11.28515625" customWidth="1"/>
    <col min="7176" max="7176" width="9" customWidth="1"/>
    <col min="7177" max="7177" width="11.5703125" customWidth="1"/>
    <col min="7178" max="7178" width="9" customWidth="1"/>
    <col min="7179" max="7179" width="11" customWidth="1"/>
    <col min="7180" max="7180" width="9" customWidth="1"/>
    <col min="7181" max="7181" width="11" customWidth="1"/>
    <col min="7182" max="7182" width="9" customWidth="1"/>
    <col min="7183" max="7183" width="12.42578125" customWidth="1"/>
    <col min="7184" max="7184" width="9" customWidth="1"/>
    <col min="7185" max="7185" width="9.5703125" customWidth="1"/>
    <col min="7186" max="7186" width="9" customWidth="1"/>
    <col min="7187" max="7187" width="10.7109375" customWidth="1"/>
    <col min="7188" max="7188" width="9" customWidth="1"/>
    <col min="7189" max="7189" width="9.5703125" customWidth="1"/>
    <col min="7190" max="7190" width="9" customWidth="1"/>
    <col min="7191" max="7191" width="12" customWidth="1"/>
    <col min="7192" max="7192" width="9" customWidth="1"/>
    <col min="7193" max="7193" width="12.5703125" customWidth="1"/>
    <col min="7194" max="7194" width="9" customWidth="1"/>
    <col min="7195" max="7195" width="14.5703125" customWidth="1"/>
    <col min="7196" max="7196" width="9" customWidth="1"/>
    <col min="7197" max="7424" width="9.140625" customWidth="1"/>
    <col min="7425" max="7425" width="6.42578125" customWidth="1"/>
    <col min="7426" max="7426" width="52.5703125" customWidth="1"/>
    <col min="7427" max="7427" width="11.85546875" customWidth="1"/>
    <col min="7428" max="7428" width="9" customWidth="1"/>
    <col min="7429" max="7429" width="11.28515625" customWidth="1"/>
    <col min="7430" max="7430" width="9" customWidth="1"/>
    <col min="7431" max="7431" width="11.28515625" customWidth="1"/>
    <col min="7432" max="7432" width="9" customWidth="1"/>
    <col min="7433" max="7433" width="11.5703125" customWidth="1"/>
    <col min="7434" max="7434" width="9" customWidth="1"/>
    <col min="7435" max="7435" width="11" customWidth="1"/>
    <col min="7436" max="7436" width="9" customWidth="1"/>
    <col min="7437" max="7437" width="11" customWidth="1"/>
    <col min="7438" max="7438" width="9" customWidth="1"/>
    <col min="7439" max="7439" width="12.42578125" customWidth="1"/>
    <col min="7440" max="7440" width="9" customWidth="1"/>
    <col min="7441" max="7441" width="9.5703125" customWidth="1"/>
    <col min="7442" max="7442" width="9" customWidth="1"/>
    <col min="7443" max="7443" width="10.7109375" customWidth="1"/>
    <col min="7444" max="7444" width="9" customWidth="1"/>
    <col min="7445" max="7445" width="9.5703125" customWidth="1"/>
    <col min="7446" max="7446" width="9" customWidth="1"/>
    <col min="7447" max="7447" width="12" customWidth="1"/>
    <col min="7448" max="7448" width="9" customWidth="1"/>
    <col min="7449" max="7449" width="12.5703125" customWidth="1"/>
    <col min="7450" max="7450" width="9" customWidth="1"/>
    <col min="7451" max="7451" width="14.5703125" customWidth="1"/>
    <col min="7452" max="7452" width="9" customWidth="1"/>
    <col min="7453" max="7680" width="9.140625" customWidth="1"/>
    <col min="7681" max="7681" width="6.42578125" customWidth="1"/>
    <col min="7682" max="7682" width="52.5703125" customWidth="1"/>
    <col min="7683" max="7683" width="11.85546875" customWidth="1"/>
    <col min="7684" max="7684" width="9" customWidth="1"/>
    <col min="7685" max="7685" width="11.28515625" customWidth="1"/>
    <col min="7686" max="7686" width="9" customWidth="1"/>
    <col min="7687" max="7687" width="11.28515625" customWidth="1"/>
    <col min="7688" max="7688" width="9" customWidth="1"/>
    <col min="7689" max="7689" width="11.5703125" customWidth="1"/>
    <col min="7690" max="7690" width="9" customWidth="1"/>
    <col min="7691" max="7691" width="11" customWidth="1"/>
    <col min="7692" max="7692" width="9" customWidth="1"/>
    <col min="7693" max="7693" width="11" customWidth="1"/>
    <col min="7694" max="7694" width="9" customWidth="1"/>
    <col min="7695" max="7695" width="12.42578125" customWidth="1"/>
    <col min="7696" max="7696" width="9" customWidth="1"/>
    <col min="7697" max="7697" width="9.5703125" customWidth="1"/>
    <col min="7698" max="7698" width="9" customWidth="1"/>
    <col min="7699" max="7699" width="10.7109375" customWidth="1"/>
    <col min="7700" max="7700" width="9" customWidth="1"/>
    <col min="7701" max="7701" width="9.5703125" customWidth="1"/>
    <col min="7702" max="7702" width="9" customWidth="1"/>
    <col min="7703" max="7703" width="12" customWidth="1"/>
    <col min="7704" max="7704" width="9" customWidth="1"/>
    <col min="7705" max="7705" width="12.5703125" customWidth="1"/>
    <col min="7706" max="7706" width="9" customWidth="1"/>
    <col min="7707" max="7707" width="14.5703125" customWidth="1"/>
    <col min="7708" max="7708" width="9" customWidth="1"/>
    <col min="7709" max="7936" width="9.140625" customWidth="1"/>
    <col min="7937" max="7937" width="6.42578125" customWidth="1"/>
    <col min="7938" max="7938" width="52.5703125" customWidth="1"/>
    <col min="7939" max="7939" width="11.85546875" customWidth="1"/>
    <col min="7940" max="7940" width="9" customWidth="1"/>
    <col min="7941" max="7941" width="11.28515625" customWidth="1"/>
    <col min="7942" max="7942" width="9" customWidth="1"/>
    <col min="7943" max="7943" width="11.28515625" customWidth="1"/>
    <col min="7944" max="7944" width="9" customWidth="1"/>
    <col min="7945" max="7945" width="11.5703125" customWidth="1"/>
    <col min="7946" max="7946" width="9" customWidth="1"/>
    <col min="7947" max="7947" width="11" customWidth="1"/>
    <col min="7948" max="7948" width="9" customWidth="1"/>
    <col min="7949" max="7949" width="11" customWidth="1"/>
    <col min="7950" max="7950" width="9" customWidth="1"/>
    <col min="7951" max="7951" width="12.42578125" customWidth="1"/>
    <col min="7952" max="7952" width="9" customWidth="1"/>
    <col min="7953" max="7953" width="9.5703125" customWidth="1"/>
    <col min="7954" max="7954" width="9" customWidth="1"/>
    <col min="7955" max="7955" width="10.7109375" customWidth="1"/>
    <col min="7956" max="7956" width="9" customWidth="1"/>
    <col min="7957" max="7957" width="9.5703125" customWidth="1"/>
    <col min="7958" max="7958" width="9" customWidth="1"/>
    <col min="7959" max="7959" width="12" customWidth="1"/>
    <col min="7960" max="7960" width="9" customWidth="1"/>
    <col min="7961" max="7961" width="12.5703125" customWidth="1"/>
    <col min="7962" max="7962" width="9" customWidth="1"/>
    <col min="7963" max="7963" width="14.5703125" customWidth="1"/>
    <col min="7964" max="7964" width="9" customWidth="1"/>
    <col min="7965" max="8192" width="9.140625" customWidth="1"/>
    <col min="8193" max="8193" width="6.42578125" customWidth="1"/>
    <col min="8194" max="8194" width="52.5703125" customWidth="1"/>
    <col min="8195" max="8195" width="11.85546875" customWidth="1"/>
    <col min="8196" max="8196" width="9" customWidth="1"/>
    <col min="8197" max="8197" width="11.28515625" customWidth="1"/>
    <col min="8198" max="8198" width="9" customWidth="1"/>
    <col min="8199" max="8199" width="11.28515625" customWidth="1"/>
    <col min="8200" max="8200" width="9" customWidth="1"/>
    <col min="8201" max="8201" width="11.5703125" customWidth="1"/>
    <col min="8202" max="8202" width="9" customWidth="1"/>
    <col min="8203" max="8203" width="11" customWidth="1"/>
    <col min="8204" max="8204" width="9" customWidth="1"/>
    <col min="8205" max="8205" width="11" customWidth="1"/>
    <col min="8206" max="8206" width="9" customWidth="1"/>
    <col min="8207" max="8207" width="12.42578125" customWidth="1"/>
    <col min="8208" max="8208" width="9" customWidth="1"/>
    <col min="8209" max="8209" width="9.5703125" customWidth="1"/>
    <col min="8210" max="8210" width="9" customWidth="1"/>
    <col min="8211" max="8211" width="10.7109375" customWidth="1"/>
    <col min="8212" max="8212" width="9" customWidth="1"/>
    <col min="8213" max="8213" width="9.5703125" customWidth="1"/>
    <col min="8214" max="8214" width="9" customWidth="1"/>
    <col min="8215" max="8215" width="12" customWidth="1"/>
    <col min="8216" max="8216" width="9" customWidth="1"/>
    <col min="8217" max="8217" width="12.5703125" customWidth="1"/>
    <col min="8218" max="8218" width="9" customWidth="1"/>
    <col min="8219" max="8219" width="14.5703125" customWidth="1"/>
    <col min="8220" max="8220" width="9" customWidth="1"/>
    <col min="8221" max="8448" width="9.140625" customWidth="1"/>
    <col min="8449" max="8449" width="6.42578125" customWidth="1"/>
    <col min="8450" max="8450" width="52.5703125" customWidth="1"/>
    <col min="8451" max="8451" width="11.85546875" customWidth="1"/>
    <col min="8452" max="8452" width="9" customWidth="1"/>
    <col min="8453" max="8453" width="11.28515625" customWidth="1"/>
    <col min="8454" max="8454" width="9" customWidth="1"/>
    <col min="8455" max="8455" width="11.28515625" customWidth="1"/>
    <col min="8456" max="8456" width="9" customWidth="1"/>
    <col min="8457" max="8457" width="11.5703125" customWidth="1"/>
    <col min="8458" max="8458" width="9" customWidth="1"/>
    <col min="8459" max="8459" width="11" customWidth="1"/>
    <col min="8460" max="8460" width="9" customWidth="1"/>
    <col min="8461" max="8461" width="11" customWidth="1"/>
    <col min="8462" max="8462" width="9" customWidth="1"/>
    <col min="8463" max="8463" width="12.42578125" customWidth="1"/>
    <col min="8464" max="8464" width="9" customWidth="1"/>
    <col min="8465" max="8465" width="9.5703125" customWidth="1"/>
    <col min="8466" max="8466" width="9" customWidth="1"/>
    <col min="8467" max="8467" width="10.7109375" customWidth="1"/>
    <col min="8468" max="8468" width="9" customWidth="1"/>
    <col min="8469" max="8469" width="9.5703125" customWidth="1"/>
    <col min="8470" max="8470" width="9" customWidth="1"/>
    <col min="8471" max="8471" width="12" customWidth="1"/>
    <col min="8472" max="8472" width="9" customWidth="1"/>
    <col min="8473" max="8473" width="12.5703125" customWidth="1"/>
    <col min="8474" max="8474" width="9" customWidth="1"/>
    <col min="8475" max="8475" width="14.5703125" customWidth="1"/>
    <col min="8476" max="8476" width="9" customWidth="1"/>
    <col min="8477" max="8704" width="9.140625" customWidth="1"/>
    <col min="8705" max="8705" width="6.42578125" customWidth="1"/>
    <col min="8706" max="8706" width="52.5703125" customWidth="1"/>
    <col min="8707" max="8707" width="11.85546875" customWidth="1"/>
    <col min="8708" max="8708" width="9" customWidth="1"/>
    <col min="8709" max="8709" width="11.28515625" customWidth="1"/>
    <col min="8710" max="8710" width="9" customWidth="1"/>
    <col min="8711" max="8711" width="11.28515625" customWidth="1"/>
    <col min="8712" max="8712" width="9" customWidth="1"/>
    <col min="8713" max="8713" width="11.5703125" customWidth="1"/>
    <col min="8714" max="8714" width="9" customWidth="1"/>
    <col min="8715" max="8715" width="11" customWidth="1"/>
    <col min="8716" max="8716" width="9" customWidth="1"/>
    <col min="8717" max="8717" width="11" customWidth="1"/>
    <col min="8718" max="8718" width="9" customWidth="1"/>
    <col min="8719" max="8719" width="12.42578125" customWidth="1"/>
    <col min="8720" max="8720" width="9" customWidth="1"/>
    <col min="8721" max="8721" width="9.5703125" customWidth="1"/>
    <col min="8722" max="8722" width="9" customWidth="1"/>
    <col min="8723" max="8723" width="10.7109375" customWidth="1"/>
    <col min="8724" max="8724" width="9" customWidth="1"/>
    <col min="8725" max="8725" width="9.5703125" customWidth="1"/>
    <col min="8726" max="8726" width="9" customWidth="1"/>
    <col min="8727" max="8727" width="12" customWidth="1"/>
    <col min="8728" max="8728" width="9" customWidth="1"/>
    <col min="8729" max="8729" width="12.5703125" customWidth="1"/>
    <col min="8730" max="8730" width="9" customWidth="1"/>
    <col min="8731" max="8731" width="14.5703125" customWidth="1"/>
    <col min="8732" max="8732" width="9" customWidth="1"/>
    <col min="8733" max="8960" width="9.140625" customWidth="1"/>
    <col min="8961" max="8961" width="6.42578125" customWidth="1"/>
    <col min="8962" max="8962" width="52.5703125" customWidth="1"/>
    <col min="8963" max="8963" width="11.85546875" customWidth="1"/>
    <col min="8964" max="8964" width="9" customWidth="1"/>
    <col min="8965" max="8965" width="11.28515625" customWidth="1"/>
    <col min="8966" max="8966" width="9" customWidth="1"/>
    <col min="8967" max="8967" width="11.28515625" customWidth="1"/>
    <col min="8968" max="8968" width="9" customWidth="1"/>
    <col min="8969" max="8969" width="11.5703125" customWidth="1"/>
    <col min="8970" max="8970" width="9" customWidth="1"/>
    <col min="8971" max="8971" width="11" customWidth="1"/>
    <col min="8972" max="8972" width="9" customWidth="1"/>
    <col min="8973" max="8973" width="11" customWidth="1"/>
    <col min="8974" max="8974" width="9" customWidth="1"/>
    <col min="8975" max="8975" width="12.42578125" customWidth="1"/>
    <col min="8976" max="8976" width="9" customWidth="1"/>
    <col min="8977" max="8977" width="9.5703125" customWidth="1"/>
    <col min="8978" max="8978" width="9" customWidth="1"/>
    <col min="8979" max="8979" width="10.7109375" customWidth="1"/>
    <col min="8980" max="8980" width="9" customWidth="1"/>
    <col min="8981" max="8981" width="9.5703125" customWidth="1"/>
    <col min="8982" max="8982" width="9" customWidth="1"/>
    <col min="8983" max="8983" width="12" customWidth="1"/>
    <col min="8984" max="8984" width="9" customWidth="1"/>
    <col min="8985" max="8985" width="12.5703125" customWidth="1"/>
    <col min="8986" max="8986" width="9" customWidth="1"/>
    <col min="8987" max="8987" width="14.5703125" customWidth="1"/>
    <col min="8988" max="8988" width="9" customWidth="1"/>
    <col min="8989" max="9216" width="9.140625" customWidth="1"/>
    <col min="9217" max="9217" width="6.42578125" customWidth="1"/>
    <col min="9218" max="9218" width="52.5703125" customWidth="1"/>
    <col min="9219" max="9219" width="11.85546875" customWidth="1"/>
    <col min="9220" max="9220" width="9" customWidth="1"/>
    <col min="9221" max="9221" width="11.28515625" customWidth="1"/>
    <col min="9222" max="9222" width="9" customWidth="1"/>
    <col min="9223" max="9223" width="11.28515625" customWidth="1"/>
    <col min="9224" max="9224" width="9" customWidth="1"/>
    <col min="9225" max="9225" width="11.5703125" customWidth="1"/>
    <col min="9226" max="9226" width="9" customWidth="1"/>
    <col min="9227" max="9227" width="11" customWidth="1"/>
    <col min="9228" max="9228" width="9" customWidth="1"/>
    <col min="9229" max="9229" width="11" customWidth="1"/>
    <col min="9230" max="9230" width="9" customWidth="1"/>
    <col min="9231" max="9231" width="12.42578125" customWidth="1"/>
    <col min="9232" max="9232" width="9" customWidth="1"/>
    <col min="9233" max="9233" width="9.5703125" customWidth="1"/>
    <col min="9234" max="9234" width="9" customWidth="1"/>
    <col min="9235" max="9235" width="10.7109375" customWidth="1"/>
    <col min="9236" max="9236" width="9" customWidth="1"/>
    <col min="9237" max="9237" width="9.5703125" customWidth="1"/>
    <col min="9238" max="9238" width="9" customWidth="1"/>
    <col min="9239" max="9239" width="12" customWidth="1"/>
    <col min="9240" max="9240" width="9" customWidth="1"/>
    <col min="9241" max="9241" width="12.5703125" customWidth="1"/>
    <col min="9242" max="9242" width="9" customWidth="1"/>
    <col min="9243" max="9243" width="14.5703125" customWidth="1"/>
    <col min="9244" max="9244" width="9" customWidth="1"/>
    <col min="9245" max="9472" width="9.140625" customWidth="1"/>
    <col min="9473" max="9473" width="6.42578125" customWidth="1"/>
    <col min="9474" max="9474" width="52.5703125" customWidth="1"/>
    <col min="9475" max="9475" width="11.85546875" customWidth="1"/>
    <col min="9476" max="9476" width="9" customWidth="1"/>
    <col min="9477" max="9477" width="11.28515625" customWidth="1"/>
    <col min="9478" max="9478" width="9" customWidth="1"/>
    <col min="9479" max="9479" width="11.28515625" customWidth="1"/>
    <col min="9480" max="9480" width="9" customWidth="1"/>
    <col min="9481" max="9481" width="11.5703125" customWidth="1"/>
    <col min="9482" max="9482" width="9" customWidth="1"/>
    <col min="9483" max="9483" width="11" customWidth="1"/>
    <col min="9484" max="9484" width="9" customWidth="1"/>
    <col min="9485" max="9485" width="11" customWidth="1"/>
    <col min="9486" max="9486" width="9" customWidth="1"/>
    <col min="9487" max="9487" width="12.42578125" customWidth="1"/>
    <col min="9488" max="9488" width="9" customWidth="1"/>
    <col min="9489" max="9489" width="9.5703125" customWidth="1"/>
    <col min="9490" max="9490" width="9" customWidth="1"/>
    <col min="9491" max="9491" width="10.7109375" customWidth="1"/>
    <col min="9492" max="9492" width="9" customWidth="1"/>
    <col min="9493" max="9493" width="9.5703125" customWidth="1"/>
    <col min="9494" max="9494" width="9" customWidth="1"/>
    <col min="9495" max="9495" width="12" customWidth="1"/>
    <col min="9496" max="9496" width="9" customWidth="1"/>
    <col min="9497" max="9497" width="12.5703125" customWidth="1"/>
    <col min="9498" max="9498" width="9" customWidth="1"/>
    <col min="9499" max="9499" width="14.5703125" customWidth="1"/>
    <col min="9500" max="9500" width="9" customWidth="1"/>
    <col min="9501" max="9728" width="9.140625" customWidth="1"/>
    <col min="9729" max="9729" width="6.42578125" customWidth="1"/>
    <col min="9730" max="9730" width="52.5703125" customWidth="1"/>
    <col min="9731" max="9731" width="11.85546875" customWidth="1"/>
    <col min="9732" max="9732" width="9" customWidth="1"/>
    <col min="9733" max="9733" width="11.28515625" customWidth="1"/>
    <col min="9734" max="9734" width="9" customWidth="1"/>
    <col min="9735" max="9735" width="11.28515625" customWidth="1"/>
    <col min="9736" max="9736" width="9" customWidth="1"/>
    <col min="9737" max="9737" width="11.5703125" customWidth="1"/>
    <col min="9738" max="9738" width="9" customWidth="1"/>
    <col min="9739" max="9739" width="11" customWidth="1"/>
    <col min="9740" max="9740" width="9" customWidth="1"/>
    <col min="9741" max="9741" width="11" customWidth="1"/>
    <col min="9742" max="9742" width="9" customWidth="1"/>
    <col min="9743" max="9743" width="12.42578125" customWidth="1"/>
    <col min="9744" max="9744" width="9" customWidth="1"/>
    <col min="9745" max="9745" width="9.5703125" customWidth="1"/>
    <col min="9746" max="9746" width="9" customWidth="1"/>
    <col min="9747" max="9747" width="10.7109375" customWidth="1"/>
    <col min="9748" max="9748" width="9" customWidth="1"/>
    <col min="9749" max="9749" width="9.5703125" customWidth="1"/>
    <col min="9750" max="9750" width="9" customWidth="1"/>
    <col min="9751" max="9751" width="12" customWidth="1"/>
    <col min="9752" max="9752" width="9" customWidth="1"/>
    <col min="9753" max="9753" width="12.5703125" customWidth="1"/>
    <col min="9754" max="9754" width="9" customWidth="1"/>
    <col min="9755" max="9755" width="14.5703125" customWidth="1"/>
    <col min="9756" max="9756" width="9" customWidth="1"/>
    <col min="9757" max="9984" width="9.140625" customWidth="1"/>
    <col min="9985" max="9985" width="6.42578125" customWidth="1"/>
    <col min="9986" max="9986" width="52.5703125" customWidth="1"/>
    <col min="9987" max="9987" width="11.85546875" customWidth="1"/>
    <col min="9988" max="9988" width="9" customWidth="1"/>
    <col min="9989" max="9989" width="11.28515625" customWidth="1"/>
    <col min="9990" max="9990" width="9" customWidth="1"/>
    <col min="9991" max="9991" width="11.28515625" customWidth="1"/>
    <col min="9992" max="9992" width="9" customWidth="1"/>
    <col min="9993" max="9993" width="11.5703125" customWidth="1"/>
    <col min="9994" max="9994" width="9" customWidth="1"/>
    <col min="9995" max="9995" width="11" customWidth="1"/>
    <col min="9996" max="9996" width="9" customWidth="1"/>
    <col min="9997" max="9997" width="11" customWidth="1"/>
    <col min="9998" max="9998" width="9" customWidth="1"/>
    <col min="9999" max="9999" width="12.42578125" customWidth="1"/>
    <col min="10000" max="10000" width="9" customWidth="1"/>
    <col min="10001" max="10001" width="9.5703125" customWidth="1"/>
    <col min="10002" max="10002" width="9" customWidth="1"/>
    <col min="10003" max="10003" width="10.7109375" customWidth="1"/>
    <col min="10004" max="10004" width="9" customWidth="1"/>
    <col min="10005" max="10005" width="9.5703125" customWidth="1"/>
    <col min="10006" max="10006" width="9" customWidth="1"/>
    <col min="10007" max="10007" width="12" customWidth="1"/>
    <col min="10008" max="10008" width="9" customWidth="1"/>
    <col min="10009" max="10009" width="12.5703125" customWidth="1"/>
    <col min="10010" max="10010" width="9" customWidth="1"/>
    <col min="10011" max="10011" width="14.5703125" customWidth="1"/>
    <col min="10012" max="10012" width="9" customWidth="1"/>
    <col min="10013" max="10240" width="9.140625" customWidth="1"/>
    <col min="10241" max="10241" width="6.42578125" customWidth="1"/>
    <col min="10242" max="10242" width="52.5703125" customWidth="1"/>
    <col min="10243" max="10243" width="11.85546875" customWidth="1"/>
    <col min="10244" max="10244" width="9" customWidth="1"/>
    <col min="10245" max="10245" width="11.28515625" customWidth="1"/>
    <col min="10246" max="10246" width="9" customWidth="1"/>
    <col min="10247" max="10247" width="11.28515625" customWidth="1"/>
    <col min="10248" max="10248" width="9" customWidth="1"/>
    <col min="10249" max="10249" width="11.5703125" customWidth="1"/>
    <col min="10250" max="10250" width="9" customWidth="1"/>
    <col min="10251" max="10251" width="11" customWidth="1"/>
    <col min="10252" max="10252" width="9" customWidth="1"/>
    <col min="10253" max="10253" width="11" customWidth="1"/>
    <col min="10254" max="10254" width="9" customWidth="1"/>
    <col min="10255" max="10255" width="12.42578125" customWidth="1"/>
    <col min="10256" max="10256" width="9" customWidth="1"/>
    <col min="10257" max="10257" width="9.5703125" customWidth="1"/>
    <col min="10258" max="10258" width="9" customWidth="1"/>
    <col min="10259" max="10259" width="10.7109375" customWidth="1"/>
    <col min="10260" max="10260" width="9" customWidth="1"/>
    <col min="10261" max="10261" width="9.5703125" customWidth="1"/>
    <col min="10262" max="10262" width="9" customWidth="1"/>
    <col min="10263" max="10263" width="12" customWidth="1"/>
    <col min="10264" max="10264" width="9" customWidth="1"/>
    <col min="10265" max="10265" width="12.5703125" customWidth="1"/>
    <col min="10266" max="10266" width="9" customWidth="1"/>
    <col min="10267" max="10267" width="14.5703125" customWidth="1"/>
    <col min="10268" max="10268" width="9" customWidth="1"/>
    <col min="10269" max="10496" width="9.140625" customWidth="1"/>
    <col min="10497" max="10497" width="6.42578125" customWidth="1"/>
    <col min="10498" max="10498" width="52.5703125" customWidth="1"/>
    <col min="10499" max="10499" width="11.85546875" customWidth="1"/>
    <col min="10500" max="10500" width="9" customWidth="1"/>
    <col min="10501" max="10501" width="11.28515625" customWidth="1"/>
    <col min="10502" max="10502" width="9" customWidth="1"/>
    <col min="10503" max="10503" width="11.28515625" customWidth="1"/>
    <col min="10504" max="10504" width="9" customWidth="1"/>
    <col min="10505" max="10505" width="11.5703125" customWidth="1"/>
    <col min="10506" max="10506" width="9" customWidth="1"/>
    <col min="10507" max="10507" width="11" customWidth="1"/>
    <col min="10508" max="10508" width="9" customWidth="1"/>
    <col min="10509" max="10509" width="11" customWidth="1"/>
    <col min="10510" max="10510" width="9" customWidth="1"/>
    <col min="10511" max="10511" width="12.42578125" customWidth="1"/>
    <col min="10512" max="10512" width="9" customWidth="1"/>
    <col min="10513" max="10513" width="9.5703125" customWidth="1"/>
    <col min="10514" max="10514" width="9" customWidth="1"/>
    <col min="10515" max="10515" width="10.7109375" customWidth="1"/>
    <col min="10516" max="10516" width="9" customWidth="1"/>
    <col min="10517" max="10517" width="9.5703125" customWidth="1"/>
    <col min="10518" max="10518" width="9" customWidth="1"/>
    <col min="10519" max="10519" width="12" customWidth="1"/>
    <col min="10520" max="10520" width="9" customWidth="1"/>
    <col min="10521" max="10521" width="12.5703125" customWidth="1"/>
    <col min="10522" max="10522" width="9" customWidth="1"/>
    <col min="10523" max="10523" width="14.5703125" customWidth="1"/>
    <col min="10524" max="10524" width="9" customWidth="1"/>
    <col min="10525" max="10752" width="9.140625" customWidth="1"/>
    <col min="10753" max="10753" width="6.42578125" customWidth="1"/>
    <col min="10754" max="10754" width="52.5703125" customWidth="1"/>
    <col min="10755" max="10755" width="11.85546875" customWidth="1"/>
    <col min="10756" max="10756" width="9" customWidth="1"/>
    <col min="10757" max="10757" width="11.28515625" customWidth="1"/>
    <col min="10758" max="10758" width="9" customWidth="1"/>
    <col min="10759" max="10759" width="11.28515625" customWidth="1"/>
    <col min="10760" max="10760" width="9" customWidth="1"/>
    <col min="10761" max="10761" width="11.5703125" customWidth="1"/>
    <col min="10762" max="10762" width="9" customWidth="1"/>
    <col min="10763" max="10763" width="11" customWidth="1"/>
    <col min="10764" max="10764" width="9" customWidth="1"/>
    <col min="10765" max="10765" width="11" customWidth="1"/>
    <col min="10766" max="10766" width="9" customWidth="1"/>
    <col min="10767" max="10767" width="12.42578125" customWidth="1"/>
    <col min="10768" max="10768" width="9" customWidth="1"/>
    <col min="10769" max="10769" width="9.5703125" customWidth="1"/>
    <col min="10770" max="10770" width="9" customWidth="1"/>
    <col min="10771" max="10771" width="10.7109375" customWidth="1"/>
    <col min="10772" max="10772" width="9" customWidth="1"/>
    <col min="10773" max="10773" width="9.5703125" customWidth="1"/>
    <col min="10774" max="10774" width="9" customWidth="1"/>
    <col min="10775" max="10775" width="12" customWidth="1"/>
    <col min="10776" max="10776" width="9" customWidth="1"/>
    <col min="10777" max="10777" width="12.5703125" customWidth="1"/>
    <col min="10778" max="10778" width="9" customWidth="1"/>
    <col min="10779" max="10779" width="14.5703125" customWidth="1"/>
    <col min="10780" max="10780" width="9" customWidth="1"/>
    <col min="10781" max="11008" width="9.140625" customWidth="1"/>
    <col min="11009" max="11009" width="6.42578125" customWidth="1"/>
    <col min="11010" max="11010" width="52.5703125" customWidth="1"/>
    <col min="11011" max="11011" width="11.85546875" customWidth="1"/>
    <col min="11012" max="11012" width="9" customWidth="1"/>
    <col min="11013" max="11013" width="11.28515625" customWidth="1"/>
    <col min="11014" max="11014" width="9" customWidth="1"/>
    <col min="11015" max="11015" width="11.28515625" customWidth="1"/>
    <col min="11016" max="11016" width="9" customWidth="1"/>
    <col min="11017" max="11017" width="11.5703125" customWidth="1"/>
    <col min="11018" max="11018" width="9" customWidth="1"/>
    <col min="11019" max="11019" width="11" customWidth="1"/>
    <col min="11020" max="11020" width="9" customWidth="1"/>
    <col min="11021" max="11021" width="11" customWidth="1"/>
    <col min="11022" max="11022" width="9" customWidth="1"/>
    <col min="11023" max="11023" width="12.42578125" customWidth="1"/>
    <col min="11024" max="11024" width="9" customWidth="1"/>
    <col min="11025" max="11025" width="9.5703125" customWidth="1"/>
    <col min="11026" max="11026" width="9" customWidth="1"/>
    <col min="11027" max="11027" width="10.7109375" customWidth="1"/>
    <col min="11028" max="11028" width="9" customWidth="1"/>
    <col min="11029" max="11029" width="9.5703125" customWidth="1"/>
    <col min="11030" max="11030" width="9" customWidth="1"/>
    <col min="11031" max="11031" width="12" customWidth="1"/>
    <col min="11032" max="11032" width="9" customWidth="1"/>
    <col min="11033" max="11033" width="12.5703125" customWidth="1"/>
    <col min="11034" max="11034" width="9" customWidth="1"/>
    <col min="11035" max="11035" width="14.5703125" customWidth="1"/>
    <col min="11036" max="11036" width="9" customWidth="1"/>
    <col min="11037" max="11264" width="9.140625" customWidth="1"/>
    <col min="11265" max="11265" width="6.42578125" customWidth="1"/>
    <col min="11266" max="11266" width="52.5703125" customWidth="1"/>
    <col min="11267" max="11267" width="11.85546875" customWidth="1"/>
    <col min="11268" max="11268" width="9" customWidth="1"/>
    <col min="11269" max="11269" width="11.28515625" customWidth="1"/>
    <col min="11270" max="11270" width="9" customWidth="1"/>
    <col min="11271" max="11271" width="11.28515625" customWidth="1"/>
    <col min="11272" max="11272" width="9" customWidth="1"/>
    <col min="11273" max="11273" width="11.5703125" customWidth="1"/>
    <col min="11274" max="11274" width="9" customWidth="1"/>
    <col min="11275" max="11275" width="11" customWidth="1"/>
    <col min="11276" max="11276" width="9" customWidth="1"/>
    <col min="11277" max="11277" width="11" customWidth="1"/>
    <col min="11278" max="11278" width="9" customWidth="1"/>
    <col min="11279" max="11279" width="12.42578125" customWidth="1"/>
    <col min="11280" max="11280" width="9" customWidth="1"/>
    <col min="11281" max="11281" width="9.5703125" customWidth="1"/>
    <col min="11282" max="11282" width="9" customWidth="1"/>
    <col min="11283" max="11283" width="10.7109375" customWidth="1"/>
    <col min="11284" max="11284" width="9" customWidth="1"/>
    <col min="11285" max="11285" width="9.5703125" customWidth="1"/>
    <col min="11286" max="11286" width="9" customWidth="1"/>
    <col min="11287" max="11287" width="12" customWidth="1"/>
    <col min="11288" max="11288" width="9" customWidth="1"/>
    <col min="11289" max="11289" width="12.5703125" customWidth="1"/>
    <col min="11290" max="11290" width="9" customWidth="1"/>
    <col min="11291" max="11291" width="14.5703125" customWidth="1"/>
    <col min="11292" max="11292" width="9" customWidth="1"/>
    <col min="11293" max="11520" width="9.140625" customWidth="1"/>
    <col min="11521" max="11521" width="6.42578125" customWidth="1"/>
    <col min="11522" max="11522" width="52.5703125" customWidth="1"/>
    <col min="11523" max="11523" width="11.85546875" customWidth="1"/>
    <col min="11524" max="11524" width="9" customWidth="1"/>
    <col min="11525" max="11525" width="11.28515625" customWidth="1"/>
    <col min="11526" max="11526" width="9" customWidth="1"/>
    <col min="11527" max="11527" width="11.28515625" customWidth="1"/>
    <col min="11528" max="11528" width="9" customWidth="1"/>
    <col min="11529" max="11529" width="11.5703125" customWidth="1"/>
    <col min="11530" max="11530" width="9" customWidth="1"/>
    <col min="11531" max="11531" width="11" customWidth="1"/>
    <col min="11532" max="11532" width="9" customWidth="1"/>
    <col min="11533" max="11533" width="11" customWidth="1"/>
    <col min="11534" max="11534" width="9" customWidth="1"/>
    <col min="11535" max="11535" width="12.42578125" customWidth="1"/>
    <col min="11536" max="11536" width="9" customWidth="1"/>
    <col min="11537" max="11537" width="9.5703125" customWidth="1"/>
    <col min="11538" max="11538" width="9" customWidth="1"/>
    <col min="11539" max="11539" width="10.7109375" customWidth="1"/>
    <col min="11540" max="11540" width="9" customWidth="1"/>
    <col min="11541" max="11541" width="9.5703125" customWidth="1"/>
    <col min="11542" max="11542" width="9" customWidth="1"/>
    <col min="11543" max="11543" width="12" customWidth="1"/>
    <col min="11544" max="11544" width="9" customWidth="1"/>
    <col min="11545" max="11545" width="12.5703125" customWidth="1"/>
    <col min="11546" max="11546" width="9" customWidth="1"/>
    <col min="11547" max="11547" width="14.5703125" customWidth="1"/>
    <col min="11548" max="11548" width="9" customWidth="1"/>
    <col min="11549" max="11776" width="9.140625" customWidth="1"/>
    <col min="11777" max="11777" width="6.42578125" customWidth="1"/>
    <col min="11778" max="11778" width="52.5703125" customWidth="1"/>
    <col min="11779" max="11779" width="11.85546875" customWidth="1"/>
    <col min="11780" max="11780" width="9" customWidth="1"/>
    <col min="11781" max="11781" width="11.28515625" customWidth="1"/>
    <col min="11782" max="11782" width="9" customWidth="1"/>
    <col min="11783" max="11783" width="11.28515625" customWidth="1"/>
    <col min="11784" max="11784" width="9" customWidth="1"/>
    <col min="11785" max="11785" width="11.5703125" customWidth="1"/>
    <col min="11786" max="11786" width="9" customWidth="1"/>
    <col min="11787" max="11787" width="11" customWidth="1"/>
    <col min="11788" max="11788" width="9" customWidth="1"/>
    <col min="11789" max="11789" width="11" customWidth="1"/>
    <col min="11790" max="11790" width="9" customWidth="1"/>
    <col min="11791" max="11791" width="12.42578125" customWidth="1"/>
    <col min="11792" max="11792" width="9" customWidth="1"/>
    <col min="11793" max="11793" width="9.5703125" customWidth="1"/>
    <col min="11794" max="11794" width="9" customWidth="1"/>
    <col min="11795" max="11795" width="10.7109375" customWidth="1"/>
    <col min="11796" max="11796" width="9" customWidth="1"/>
    <col min="11797" max="11797" width="9.5703125" customWidth="1"/>
    <col min="11798" max="11798" width="9" customWidth="1"/>
    <col min="11799" max="11799" width="12" customWidth="1"/>
    <col min="11800" max="11800" width="9" customWidth="1"/>
    <col min="11801" max="11801" width="12.5703125" customWidth="1"/>
    <col min="11802" max="11802" width="9" customWidth="1"/>
    <col min="11803" max="11803" width="14.5703125" customWidth="1"/>
    <col min="11804" max="11804" width="9" customWidth="1"/>
    <col min="11805" max="12032" width="9.140625" customWidth="1"/>
    <col min="12033" max="12033" width="6.42578125" customWidth="1"/>
    <col min="12034" max="12034" width="52.5703125" customWidth="1"/>
    <col min="12035" max="12035" width="11.85546875" customWidth="1"/>
    <col min="12036" max="12036" width="9" customWidth="1"/>
    <col min="12037" max="12037" width="11.28515625" customWidth="1"/>
    <col min="12038" max="12038" width="9" customWidth="1"/>
    <col min="12039" max="12039" width="11.28515625" customWidth="1"/>
    <col min="12040" max="12040" width="9" customWidth="1"/>
    <col min="12041" max="12041" width="11.5703125" customWidth="1"/>
    <col min="12042" max="12042" width="9" customWidth="1"/>
    <col min="12043" max="12043" width="11" customWidth="1"/>
    <col min="12044" max="12044" width="9" customWidth="1"/>
    <col min="12045" max="12045" width="11" customWidth="1"/>
    <col min="12046" max="12046" width="9" customWidth="1"/>
    <col min="12047" max="12047" width="12.42578125" customWidth="1"/>
    <col min="12048" max="12048" width="9" customWidth="1"/>
    <col min="12049" max="12049" width="9.5703125" customWidth="1"/>
    <col min="12050" max="12050" width="9" customWidth="1"/>
    <col min="12051" max="12051" width="10.7109375" customWidth="1"/>
    <col min="12052" max="12052" width="9" customWidth="1"/>
    <col min="12053" max="12053" width="9.5703125" customWidth="1"/>
    <col min="12054" max="12054" width="9" customWidth="1"/>
    <col min="12055" max="12055" width="12" customWidth="1"/>
    <col min="12056" max="12056" width="9" customWidth="1"/>
    <col min="12057" max="12057" width="12.5703125" customWidth="1"/>
    <col min="12058" max="12058" width="9" customWidth="1"/>
    <col min="12059" max="12059" width="14.5703125" customWidth="1"/>
    <col min="12060" max="12060" width="9" customWidth="1"/>
    <col min="12061" max="12288" width="9.140625" customWidth="1"/>
    <col min="12289" max="12289" width="6.42578125" customWidth="1"/>
    <col min="12290" max="12290" width="52.5703125" customWidth="1"/>
    <col min="12291" max="12291" width="11.85546875" customWidth="1"/>
    <col min="12292" max="12292" width="9" customWidth="1"/>
    <col min="12293" max="12293" width="11.28515625" customWidth="1"/>
    <col min="12294" max="12294" width="9" customWidth="1"/>
    <col min="12295" max="12295" width="11.28515625" customWidth="1"/>
    <col min="12296" max="12296" width="9" customWidth="1"/>
    <col min="12297" max="12297" width="11.5703125" customWidth="1"/>
    <col min="12298" max="12298" width="9" customWidth="1"/>
    <col min="12299" max="12299" width="11" customWidth="1"/>
    <col min="12300" max="12300" width="9" customWidth="1"/>
    <col min="12301" max="12301" width="11" customWidth="1"/>
    <col min="12302" max="12302" width="9" customWidth="1"/>
    <col min="12303" max="12303" width="12.42578125" customWidth="1"/>
    <col min="12304" max="12304" width="9" customWidth="1"/>
    <col min="12305" max="12305" width="9.5703125" customWidth="1"/>
    <col min="12306" max="12306" width="9" customWidth="1"/>
    <col min="12307" max="12307" width="10.7109375" customWidth="1"/>
    <col min="12308" max="12308" width="9" customWidth="1"/>
    <col min="12309" max="12309" width="9.5703125" customWidth="1"/>
    <col min="12310" max="12310" width="9" customWidth="1"/>
    <col min="12311" max="12311" width="12" customWidth="1"/>
    <col min="12312" max="12312" width="9" customWidth="1"/>
    <col min="12313" max="12313" width="12.5703125" customWidth="1"/>
    <col min="12314" max="12314" width="9" customWidth="1"/>
    <col min="12315" max="12315" width="14.5703125" customWidth="1"/>
    <col min="12316" max="12316" width="9" customWidth="1"/>
    <col min="12317" max="12544" width="9.140625" customWidth="1"/>
    <col min="12545" max="12545" width="6.42578125" customWidth="1"/>
    <col min="12546" max="12546" width="52.5703125" customWidth="1"/>
    <col min="12547" max="12547" width="11.85546875" customWidth="1"/>
    <col min="12548" max="12548" width="9" customWidth="1"/>
    <col min="12549" max="12549" width="11.28515625" customWidth="1"/>
    <col min="12550" max="12550" width="9" customWidth="1"/>
    <col min="12551" max="12551" width="11.28515625" customWidth="1"/>
    <col min="12552" max="12552" width="9" customWidth="1"/>
    <col min="12553" max="12553" width="11.5703125" customWidth="1"/>
    <col min="12554" max="12554" width="9" customWidth="1"/>
    <col min="12555" max="12555" width="11" customWidth="1"/>
    <col min="12556" max="12556" width="9" customWidth="1"/>
    <col min="12557" max="12557" width="11" customWidth="1"/>
    <col min="12558" max="12558" width="9" customWidth="1"/>
    <col min="12559" max="12559" width="12.42578125" customWidth="1"/>
    <col min="12560" max="12560" width="9" customWidth="1"/>
    <col min="12561" max="12561" width="9.5703125" customWidth="1"/>
    <col min="12562" max="12562" width="9" customWidth="1"/>
    <col min="12563" max="12563" width="10.7109375" customWidth="1"/>
    <col min="12564" max="12564" width="9" customWidth="1"/>
    <col min="12565" max="12565" width="9.5703125" customWidth="1"/>
    <col min="12566" max="12566" width="9" customWidth="1"/>
    <col min="12567" max="12567" width="12" customWidth="1"/>
    <col min="12568" max="12568" width="9" customWidth="1"/>
    <col min="12569" max="12569" width="12.5703125" customWidth="1"/>
    <col min="12570" max="12570" width="9" customWidth="1"/>
    <col min="12571" max="12571" width="14.5703125" customWidth="1"/>
    <col min="12572" max="12572" width="9" customWidth="1"/>
    <col min="12573" max="12800" width="9.140625" customWidth="1"/>
    <col min="12801" max="12801" width="6.42578125" customWidth="1"/>
    <col min="12802" max="12802" width="52.5703125" customWidth="1"/>
    <col min="12803" max="12803" width="11.85546875" customWidth="1"/>
    <col min="12804" max="12804" width="9" customWidth="1"/>
    <col min="12805" max="12805" width="11.28515625" customWidth="1"/>
    <col min="12806" max="12806" width="9" customWidth="1"/>
    <col min="12807" max="12807" width="11.28515625" customWidth="1"/>
    <col min="12808" max="12808" width="9" customWidth="1"/>
    <col min="12809" max="12809" width="11.5703125" customWidth="1"/>
    <col min="12810" max="12810" width="9" customWidth="1"/>
    <col min="12811" max="12811" width="11" customWidth="1"/>
    <col min="12812" max="12812" width="9" customWidth="1"/>
    <col min="12813" max="12813" width="11" customWidth="1"/>
    <col min="12814" max="12814" width="9" customWidth="1"/>
    <col min="12815" max="12815" width="12.42578125" customWidth="1"/>
    <col min="12816" max="12816" width="9" customWidth="1"/>
    <col min="12817" max="12817" width="9.5703125" customWidth="1"/>
    <col min="12818" max="12818" width="9" customWidth="1"/>
    <col min="12819" max="12819" width="10.7109375" customWidth="1"/>
    <col min="12820" max="12820" width="9" customWidth="1"/>
    <col min="12821" max="12821" width="9.5703125" customWidth="1"/>
    <col min="12822" max="12822" width="9" customWidth="1"/>
    <col min="12823" max="12823" width="12" customWidth="1"/>
    <col min="12824" max="12824" width="9" customWidth="1"/>
    <col min="12825" max="12825" width="12.5703125" customWidth="1"/>
    <col min="12826" max="12826" width="9" customWidth="1"/>
    <col min="12827" max="12827" width="14.5703125" customWidth="1"/>
    <col min="12828" max="12828" width="9" customWidth="1"/>
    <col min="12829" max="13056" width="9.140625" customWidth="1"/>
    <col min="13057" max="13057" width="6.42578125" customWidth="1"/>
    <col min="13058" max="13058" width="52.5703125" customWidth="1"/>
    <col min="13059" max="13059" width="11.85546875" customWidth="1"/>
    <col min="13060" max="13060" width="9" customWidth="1"/>
    <col min="13061" max="13061" width="11.28515625" customWidth="1"/>
    <col min="13062" max="13062" width="9" customWidth="1"/>
    <col min="13063" max="13063" width="11.28515625" customWidth="1"/>
    <col min="13064" max="13064" width="9" customWidth="1"/>
    <col min="13065" max="13065" width="11.5703125" customWidth="1"/>
    <col min="13066" max="13066" width="9" customWidth="1"/>
    <col min="13067" max="13067" width="11" customWidth="1"/>
    <col min="13068" max="13068" width="9" customWidth="1"/>
    <col min="13069" max="13069" width="11" customWidth="1"/>
    <col min="13070" max="13070" width="9" customWidth="1"/>
    <col min="13071" max="13071" width="12.42578125" customWidth="1"/>
    <col min="13072" max="13072" width="9" customWidth="1"/>
    <col min="13073" max="13073" width="9.5703125" customWidth="1"/>
    <col min="13074" max="13074" width="9" customWidth="1"/>
    <col min="13075" max="13075" width="10.7109375" customWidth="1"/>
    <col min="13076" max="13076" width="9" customWidth="1"/>
    <col min="13077" max="13077" width="9.5703125" customWidth="1"/>
    <col min="13078" max="13078" width="9" customWidth="1"/>
    <col min="13079" max="13079" width="12" customWidth="1"/>
    <col min="13080" max="13080" width="9" customWidth="1"/>
    <col min="13081" max="13081" width="12.5703125" customWidth="1"/>
    <col min="13082" max="13082" width="9" customWidth="1"/>
    <col min="13083" max="13083" width="14.5703125" customWidth="1"/>
    <col min="13084" max="13084" width="9" customWidth="1"/>
    <col min="13085" max="13312" width="9.140625" customWidth="1"/>
    <col min="13313" max="13313" width="6.42578125" customWidth="1"/>
    <col min="13314" max="13314" width="52.5703125" customWidth="1"/>
    <col min="13315" max="13315" width="11.85546875" customWidth="1"/>
    <col min="13316" max="13316" width="9" customWidth="1"/>
    <col min="13317" max="13317" width="11.28515625" customWidth="1"/>
    <col min="13318" max="13318" width="9" customWidth="1"/>
    <col min="13319" max="13319" width="11.28515625" customWidth="1"/>
    <col min="13320" max="13320" width="9" customWidth="1"/>
    <col min="13321" max="13321" width="11.5703125" customWidth="1"/>
    <col min="13322" max="13322" width="9" customWidth="1"/>
    <col min="13323" max="13323" width="11" customWidth="1"/>
    <col min="13324" max="13324" width="9" customWidth="1"/>
    <col min="13325" max="13325" width="11" customWidth="1"/>
    <col min="13326" max="13326" width="9" customWidth="1"/>
    <col min="13327" max="13327" width="12.42578125" customWidth="1"/>
    <col min="13328" max="13328" width="9" customWidth="1"/>
    <col min="13329" max="13329" width="9.5703125" customWidth="1"/>
    <col min="13330" max="13330" width="9" customWidth="1"/>
    <col min="13331" max="13331" width="10.7109375" customWidth="1"/>
    <col min="13332" max="13332" width="9" customWidth="1"/>
    <col min="13333" max="13333" width="9.5703125" customWidth="1"/>
    <col min="13334" max="13334" width="9" customWidth="1"/>
    <col min="13335" max="13335" width="12" customWidth="1"/>
    <col min="13336" max="13336" width="9" customWidth="1"/>
    <col min="13337" max="13337" width="12.5703125" customWidth="1"/>
    <col min="13338" max="13338" width="9" customWidth="1"/>
    <col min="13339" max="13339" width="14.5703125" customWidth="1"/>
    <col min="13340" max="13340" width="9" customWidth="1"/>
    <col min="13341" max="13568" width="9.140625" customWidth="1"/>
    <col min="13569" max="13569" width="6.42578125" customWidth="1"/>
    <col min="13570" max="13570" width="52.5703125" customWidth="1"/>
    <col min="13571" max="13571" width="11.85546875" customWidth="1"/>
    <col min="13572" max="13572" width="9" customWidth="1"/>
    <col min="13573" max="13573" width="11.28515625" customWidth="1"/>
    <col min="13574" max="13574" width="9" customWidth="1"/>
    <col min="13575" max="13575" width="11.28515625" customWidth="1"/>
    <col min="13576" max="13576" width="9" customWidth="1"/>
    <col min="13577" max="13577" width="11.5703125" customWidth="1"/>
    <col min="13578" max="13578" width="9" customWidth="1"/>
    <col min="13579" max="13579" width="11" customWidth="1"/>
    <col min="13580" max="13580" width="9" customWidth="1"/>
    <col min="13581" max="13581" width="11" customWidth="1"/>
    <col min="13582" max="13582" width="9" customWidth="1"/>
    <col min="13583" max="13583" width="12.42578125" customWidth="1"/>
    <col min="13584" max="13584" width="9" customWidth="1"/>
    <col min="13585" max="13585" width="9.5703125" customWidth="1"/>
    <col min="13586" max="13586" width="9" customWidth="1"/>
    <col min="13587" max="13587" width="10.7109375" customWidth="1"/>
    <col min="13588" max="13588" width="9" customWidth="1"/>
    <col min="13589" max="13589" width="9.5703125" customWidth="1"/>
    <col min="13590" max="13590" width="9" customWidth="1"/>
    <col min="13591" max="13591" width="12" customWidth="1"/>
    <col min="13592" max="13592" width="9" customWidth="1"/>
    <col min="13593" max="13593" width="12.5703125" customWidth="1"/>
    <col min="13594" max="13594" width="9" customWidth="1"/>
    <col min="13595" max="13595" width="14.5703125" customWidth="1"/>
    <col min="13596" max="13596" width="9" customWidth="1"/>
    <col min="13597" max="13824" width="9.140625" customWidth="1"/>
    <col min="13825" max="13825" width="6.42578125" customWidth="1"/>
    <col min="13826" max="13826" width="52.5703125" customWidth="1"/>
    <col min="13827" max="13827" width="11.85546875" customWidth="1"/>
    <col min="13828" max="13828" width="9" customWidth="1"/>
    <col min="13829" max="13829" width="11.28515625" customWidth="1"/>
    <col min="13830" max="13830" width="9" customWidth="1"/>
    <col min="13831" max="13831" width="11.28515625" customWidth="1"/>
    <col min="13832" max="13832" width="9" customWidth="1"/>
    <col min="13833" max="13833" width="11.5703125" customWidth="1"/>
    <col min="13834" max="13834" width="9" customWidth="1"/>
    <col min="13835" max="13835" width="11" customWidth="1"/>
    <col min="13836" max="13836" width="9" customWidth="1"/>
    <col min="13837" max="13837" width="11" customWidth="1"/>
    <col min="13838" max="13838" width="9" customWidth="1"/>
    <col min="13839" max="13839" width="12.42578125" customWidth="1"/>
    <col min="13840" max="13840" width="9" customWidth="1"/>
    <col min="13841" max="13841" width="9.5703125" customWidth="1"/>
    <col min="13842" max="13842" width="9" customWidth="1"/>
    <col min="13843" max="13843" width="10.7109375" customWidth="1"/>
    <col min="13844" max="13844" width="9" customWidth="1"/>
    <col min="13845" max="13845" width="9.5703125" customWidth="1"/>
    <col min="13846" max="13846" width="9" customWidth="1"/>
    <col min="13847" max="13847" width="12" customWidth="1"/>
    <col min="13848" max="13848" width="9" customWidth="1"/>
    <col min="13849" max="13849" width="12.5703125" customWidth="1"/>
    <col min="13850" max="13850" width="9" customWidth="1"/>
    <col min="13851" max="13851" width="14.5703125" customWidth="1"/>
    <col min="13852" max="13852" width="9" customWidth="1"/>
    <col min="13853" max="14080" width="9.140625" customWidth="1"/>
    <col min="14081" max="14081" width="6.42578125" customWidth="1"/>
    <col min="14082" max="14082" width="52.5703125" customWidth="1"/>
    <col min="14083" max="14083" width="11.85546875" customWidth="1"/>
    <col min="14084" max="14084" width="9" customWidth="1"/>
    <col min="14085" max="14085" width="11.28515625" customWidth="1"/>
    <col min="14086" max="14086" width="9" customWidth="1"/>
    <col min="14087" max="14087" width="11.28515625" customWidth="1"/>
    <col min="14088" max="14088" width="9" customWidth="1"/>
    <col min="14089" max="14089" width="11.5703125" customWidth="1"/>
    <col min="14090" max="14090" width="9" customWidth="1"/>
    <col min="14091" max="14091" width="11" customWidth="1"/>
    <col min="14092" max="14092" width="9" customWidth="1"/>
    <col min="14093" max="14093" width="11" customWidth="1"/>
    <col min="14094" max="14094" width="9" customWidth="1"/>
    <col min="14095" max="14095" width="12.42578125" customWidth="1"/>
    <col min="14096" max="14096" width="9" customWidth="1"/>
    <col min="14097" max="14097" width="9.5703125" customWidth="1"/>
    <col min="14098" max="14098" width="9" customWidth="1"/>
    <col min="14099" max="14099" width="10.7109375" customWidth="1"/>
    <col min="14100" max="14100" width="9" customWidth="1"/>
    <col min="14101" max="14101" width="9.5703125" customWidth="1"/>
    <col min="14102" max="14102" width="9" customWidth="1"/>
    <col min="14103" max="14103" width="12" customWidth="1"/>
    <col min="14104" max="14104" width="9" customWidth="1"/>
    <col min="14105" max="14105" width="12.5703125" customWidth="1"/>
    <col min="14106" max="14106" width="9" customWidth="1"/>
    <col min="14107" max="14107" width="14.5703125" customWidth="1"/>
    <col min="14108" max="14108" width="9" customWidth="1"/>
    <col min="14109" max="14336" width="9.140625" customWidth="1"/>
    <col min="14337" max="14337" width="6.42578125" customWidth="1"/>
    <col min="14338" max="14338" width="52.5703125" customWidth="1"/>
    <col min="14339" max="14339" width="11.85546875" customWidth="1"/>
    <col min="14340" max="14340" width="9" customWidth="1"/>
    <col min="14341" max="14341" width="11.28515625" customWidth="1"/>
    <col min="14342" max="14342" width="9" customWidth="1"/>
    <col min="14343" max="14343" width="11.28515625" customWidth="1"/>
    <col min="14344" max="14344" width="9" customWidth="1"/>
    <col min="14345" max="14345" width="11.5703125" customWidth="1"/>
    <col min="14346" max="14346" width="9" customWidth="1"/>
    <col min="14347" max="14347" width="11" customWidth="1"/>
    <col min="14348" max="14348" width="9" customWidth="1"/>
    <col min="14349" max="14349" width="11" customWidth="1"/>
    <col min="14350" max="14350" width="9" customWidth="1"/>
    <col min="14351" max="14351" width="12.42578125" customWidth="1"/>
    <col min="14352" max="14352" width="9" customWidth="1"/>
    <col min="14353" max="14353" width="9.5703125" customWidth="1"/>
    <col min="14354" max="14354" width="9" customWidth="1"/>
    <col min="14355" max="14355" width="10.7109375" customWidth="1"/>
    <col min="14356" max="14356" width="9" customWidth="1"/>
    <col min="14357" max="14357" width="9.5703125" customWidth="1"/>
    <col min="14358" max="14358" width="9" customWidth="1"/>
    <col min="14359" max="14359" width="12" customWidth="1"/>
    <col min="14360" max="14360" width="9" customWidth="1"/>
    <col min="14361" max="14361" width="12.5703125" customWidth="1"/>
    <col min="14362" max="14362" width="9" customWidth="1"/>
    <col min="14363" max="14363" width="14.5703125" customWidth="1"/>
    <col min="14364" max="14364" width="9" customWidth="1"/>
    <col min="14365" max="14592" width="9.140625" customWidth="1"/>
    <col min="14593" max="14593" width="6.42578125" customWidth="1"/>
    <col min="14594" max="14594" width="52.5703125" customWidth="1"/>
    <col min="14595" max="14595" width="11.85546875" customWidth="1"/>
    <col min="14596" max="14596" width="9" customWidth="1"/>
    <col min="14597" max="14597" width="11.28515625" customWidth="1"/>
    <col min="14598" max="14598" width="9" customWidth="1"/>
    <col min="14599" max="14599" width="11.28515625" customWidth="1"/>
    <col min="14600" max="14600" width="9" customWidth="1"/>
    <col min="14601" max="14601" width="11.5703125" customWidth="1"/>
    <col min="14602" max="14602" width="9" customWidth="1"/>
    <col min="14603" max="14603" width="11" customWidth="1"/>
    <col min="14604" max="14604" width="9" customWidth="1"/>
    <col min="14605" max="14605" width="11" customWidth="1"/>
    <col min="14606" max="14606" width="9" customWidth="1"/>
    <col min="14607" max="14607" width="12.42578125" customWidth="1"/>
    <col min="14608" max="14608" width="9" customWidth="1"/>
    <col min="14609" max="14609" width="9.5703125" customWidth="1"/>
    <col min="14610" max="14610" width="9" customWidth="1"/>
    <col min="14611" max="14611" width="10.7109375" customWidth="1"/>
    <col min="14612" max="14612" width="9" customWidth="1"/>
    <col min="14613" max="14613" width="9.5703125" customWidth="1"/>
    <col min="14614" max="14614" width="9" customWidth="1"/>
    <col min="14615" max="14615" width="12" customWidth="1"/>
    <col min="14616" max="14616" width="9" customWidth="1"/>
    <col min="14617" max="14617" width="12.5703125" customWidth="1"/>
    <col min="14618" max="14618" width="9" customWidth="1"/>
    <col min="14619" max="14619" width="14.5703125" customWidth="1"/>
    <col min="14620" max="14620" width="9" customWidth="1"/>
    <col min="14621" max="14848" width="9.140625" customWidth="1"/>
    <col min="14849" max="14849" width="6.42578125" customWidth="1"/>
    <col min="14850" max="14850" width="52.5703125" customWidth="1"/>
    <col min="14851" max="14851" width="11.85546875" customWidth="1"/>
    <col min="14852" max="14852" width="9" customWidth="1"/>
    <col min="14853" max="14853" width="11.28515625" customWidth="1"/>
    <col min="14854" max="14854" width="9" customWidth="1"/>
    <col min="14855" max="14855" width="11.28515625" customWidth="1"/>
    <col min="14856" max="14856" width="9" customWidth="1"/>
    <col min="14857" max="14857" width="11.5703125" customWidth="1"/>
    <col min="14858" max="14858" width="9" customWidth="1"/>
    <col min="14859" max="14859" width="11" customWidth="1"/>
    <col min="14860" max="14860" width="9" customWidth="1"/>
    <col min="14861" max="14861" width="11" customWidth="1"/>
    <col min="14862" max="14862" width="9" customWidth="1"/>
    <col min="14863" max="14863" width="12.42578125" customWidth="1"/>
    <col min="14864" max="14864" width="9" customWidth="1"/>
    <col min="14865" max="14865" width="9.5703125" customWidth="1"/>
    <col min="14866" max="14866" width="9" customWidth="1"/>
    <col min="14867" max="14867" width="10.7109375" customWidth="1"/>
    <col min="14868" max="14868" width="9" customWidth="1"/>
    <col min="14869" max="14869" width="9.5703125" customWidth="1"/>
    <col min="14870" max="14870" width="9" customWidth="1"/>
    <col min="14871" max="14871" width="12" customWidth="1"/>
    <col min="14872" max="14872" width="9" customWidth="1"/>
    <col min="14873" max="14873" width="12.5703125" customWidth="1"/>
    <col min="14874" max="14874" width="9" customWidth="1"/>
    <col min="14875" max="14875" width="14.5703125" customWidth="1"/>
    <col min="14876" max="14876" width="9" customWidth="1"/>
    <col min="14877" max="15104" width="9.140625" customWidth="1"/>
    <col min="15105" max="15105" width="6.42578125" customWidth="1"/>
    <col min="15106" max="15106" width="52.5703125" customWidth="1"/>
    <col min="15107" max="15107" width="11.85546875" customWidth="1"/>
    <col min="15108" max="15108" width="9" customWidth="1"/>
    <col min="15109" max="15109" width="11.28515625" customWidth="1"/>
    <col min="15110" max="15110" width="9" customWidth="1"/>
    <col min="15111" max="15111" width="11.28515625" customWidth="1"/>
    <col min="15112" max="15112" width="9" customWidth="1"/>
    <col min="15113" max="15113" width="11.5703125" customWidth="1"/>
    <col min="15114" max="15114" width="9" customWidth="1"/>
    <col min="15115" max="15115" width="11" customWidth="1"/>
    <col min="15116" max="15116" width="9" customWidth="1"/>
    <col min="15117" max="15117" width="11" customWidth="1"/>
    <col min="15118" max="15118" width="9" customWidth="1"/>
    <col min="15119" max="15119" width="12.42578125" customWidth="1"/>
    <col min="15120" max="15120" width="9" customWidth="1"/>
    <col min="15121" max="15121" width="9.5703125" customWidth="1"/>
    <col min="15122" max="15122" width="9" customWidth="1"/>
    <col min="15123" max="15123" width="10.7109375" customWidth="1"/>
    <col min="15124" max="15124" width="9" customWidth="1"/>
    <col min="15125" max="15125" width="9.5703125" customWidth="1"/>
    <col min="15126" max="15126" width="9" customWidth="1"/>
    <col min="15127" max="15127" width="12" customWidth="1"/>
    <col min="15128" max="15128" width="9" customWidth="1"/>
    <col min="15129" max="15129" width="12.5703125" customWidth="1"/>
    <col min="15130" max="15130" width="9" customWidth="1"/>
    <col min="15131" max="15131" width="14.5703125" customWidth="1"/>
    <col min="15132" max="15132" width="9" customWidth="1"/>
    <col min="15133" max="15360" width="9.140625" customWidth="1"/>
    <col min="15361" max="15361" width="6.42578125" customWidth="1"/>
    <col min="15362" max="15362" width="52.5703125" customWidth="1"/>
    <col min="15363" max="15363" width="11.85546875" customWidth="1"/>
    <col min="15364" max="15364" width="9" customWidth="1"/>
    <col min="15365" max="15365" width="11.28515625" customWidth="1"/>
    <col min="15366" max="15366" width="9" customWidth="1"/>
    <col min="15367" max="15367" width="11.28515625" customWidth="1"/>
    <col min="15368" max="15368" width="9" customWidth="1"/>
    <col min="15369" max="15369" width="11.5703125" customWidth="1"/>
    <col min="15370" max="15370" width="9" customWidth="1"/>
    <col min="15371" max="15371" width="11" customWidth="1"/>
    <col min="15372" max="15372" width="9" customWidth="1"/>
    <col min="15373" max="15373" width="11" customWidth="1"/>
    <col min="15374" max="15374" width="9" customWidth="1"/>
    <col min="15375" max="15375" width="12.42578125" customWidth="1"/>
    <col min="15376" max="15376" width="9" customWidth="1"/>
    <col min="15377" max="15377" width="9.5703125" customWidth="1"/>
    <col min="15378" max="15378" width="9" customWidth="1"/>
    <col min="15379" max="15379" width="10.7109375" customWidth="1"/>
    <col min="15380" max="15380" width="9" customWidth="1"/>
    <col min="15381" max="15381" width="9.5703125" customWidth="1"/>
    <col min="15382" max="15382" width="9" customWidth="1"/>
    <col min="15383" max="15383" width="12" customWidth="1"/>
    <col min="15384" max="15384" width="9" customWidth="1"/>
    <col min="15385" max="15385" width="12.5703125" customWidth="1"/>
    <col min="15386" max="15386" width="9" customWidth="1"/>
    <col min="15387" max="15387" width="14.5703125" customWidth="1"/>
    <col min="15388" max="15388" width="9" customWidth="1"/>
    <col min="15389" max="15616" width="9.140625" customWidth="1"/>
    <col min="15617" max="15617" width="6.42578125" customWidth="1"/>
    <col min="15618" max="15618" width="52.5703125" customWidth="1"/>
    <col min="15619" max="15619" width="11.85546875" customWidth="1"/>
    <col min="15620" max="15620" width="9" customWidth="1"/>
    <col min="15621" max="15621" width="11.28515625" customWidth="1"/>
    <col min="15622" max="15622" width="9" customWidth="1"/>
    <col min="15623" max="15623" width="11.28515625" customWidth="1"/>
    <col min="15624" max="15624" width="9" customWidth="1"/>
    <col min="15625" max="15625" width="11.5703125" customWidth="1"/>
    <col min="15626" max="15626" width="9" customWidth="1"/>
    <col min="15627" max="15627" width="11" customWidth="1"/>
    <col min="15628" max="15628" width="9" customWidth="1"/>
    <col min="15629" max="15629" width="11" customWidth="1"/>
    <col min="15630" max="15630" width="9" customWidth="1"/>
    <col min="15631" max="15631" width="12.42578125" customWidth="1"/>
    <col min="15632" max="15632" width="9" customWidth="1"/>
    <col min="15633" max="15633" width="9.5703125" customWidth="1"/>
    <col min="15634" max="15634" width="9" customWidth="1"/>
    <col min="15635" max="15635" width="10.7109375" customWidth="1"/>
    <col min="15636" max="15636" width="9" customWidth="1"/>
    <col min="15637" max="15637" width="9.5703125" customWidth="1"/>
    <col min="15638" max="15638" width="9" customWidth="1"/>
    <col min="15639" max="15639" width="12" customWidth="1"/>
    <col min="15640" max="15640" width="9" customWidth="1"/>
    <col min="15641" max="15641" width="12.5703125" customWidth="1"/>
    <col min="15642" max="15642" width="9" customWidth="1"/>
    <col min="15643" max="15643" width="14.5703125" customWidth="1"/>
    <col min="15644" max="15644" width="9" customWidth="1"/>
    <col min="15645" max="15872" width="9.140625" customWidth="1"/>
    <col min="15873" max="15873" width="6.42578125" customWidth="1"/>
    <col min="15874" max="15874" width="52.5703125" customWidth="1"/>
    <col min="15875" max="15875" width="11.85546875" customWidth="1"/>
    <col min="15876" max="15876" width="9" customWidth="1"/>
    <col min="15877" max="15877" width="11.28515625" customWidth="1"/>
    <col min="15878" max="15878" width="9" customWidth="1"/>
    <col min="15879" max="15879" width="11.28515625" customWidth="1"/>
    <col min="15880" max="15880" width="9" customWidth="1"/>
    <col min="15881" max="15881" width="11.5703125" customWidth="1"/>
    <col min="15882" max="15882" width="9" customWidth="1"/>
    <col min="15883" max="15883" width="11" customWidth="1"/>
    <col min="15884" max="15884" width="9" customWidth="1"/>
    <col min="15885" max="15885" width="11" customWidth="1"/>
    <col min="15886" max="15886" width="9" customWidth="1"/>
    <col min="15887" max="15887" width="12.42578125" customWidth="1"/>
    <col min="15888" max="15888" width="9" customWidth="1"/>
    <col min="15889" max="15889" width="9.5703125" customWidth="1"/>
    <col min="15890" max="15890" width="9" customWidth="1"/>
    <col min="15891" max="15891" width="10.7109375" customWidth="1"/>
    <col min="15892" max="15892" width="9" customWidth="1"/>
    <col min="15893" max="15893" width="9.5703125" customWidth="1"/>
    <col min="15894" max="15894" width="9" customWidth="1"/>
    <col min="15895" max="15895" width="12" customWidth="1"/>
    <col min="15896" max="15896" width="9" customWidth="1"/>
    <col min="15897" max="15897" width="12.5703125" customWidth="1"/>
    <col min="15898" max="15898" width="9" customWidth="1"/>
    <col min="15899" max="15899" width="14.5703125" customWidth="1"/>
    <col min="15900" max="15900" width="9" customWidth="1"/>
    <col min="15901" max="16128" width="9.140625" customWidth="1"/>
    <col min="16129" max="16129" width="6.42578125" customWidth="1"/>
    <col min="16130" max="16130" width="52.5703125" customWidth="1"/>
    <col min="16131" max="16131" width="11.85546875" customWidth="1"/>
    <col min="16132" max="16132" width="9" customWidth="1"/>
    <col min="16133" max="16133" width="11.28515625" customWidth="1"/>
    <col min="16134" max="16134" width="9" customWidth="1"/>
    <col min="16135" max="16135" width="11.28515625" customWidth="1"/>
    <col min="16136" max="16136" width="9" customWidth="1"/>
    <col min="16137" max="16137" width="11.5703125" customWidth="1"/>
    <col min="16138" max="16138" width="9" customWidth="1"/>
    <col min="16139" max="16139" width="11" customWidth="1"/>
    <col min="16140" max="16140" width="9" customWidth="1"/>
    <col min="16141" max="16141" width="11" customWidth="1"/>
    <col min="16142" max="16142" width="9" customWidth="1"/>
    <col min="16143" max="16143" width="12.42578125" customWidth="1"/>
    <col min="16144" max="16144" width="9" customWidth="1"/>
    <col min="16145" max="16145" width="9.5703125" customWidth="1"/>
    <col min="16146" max="16146" width="9" customWidth="1"/>
    <col min="16147" max="16147" width="10.7109375" customWidth="1"/>
    <col min="16148" max="16148" width="9" customWidth="1"/>
    <col min="16149" max="16149" width="9.5703125" customWidth="1"/>
    <col min="16150" max="16150" width="9" customWidth="1"/>
    <col min="16151" max="16151" width="12" customWidth="1"/>
    <col min="16152" max="16152" width="9" customWidth="1"/>
    <col min="16153" max="16153" width="12.5703125" customWidth="1"/>
    <col min="16154" max="16154" width="9" customWidth="1"/>
    <col min="16155" max="16155" width="14.5703125" customWidth="1"/>
    <col min="16156" max="16156" width="9" customWidth="1"/>
    <col min="16157" max="16384" width="9.140625" customWidth="1"/>
  </cols>
  <sheetData>
    <row r="1" spans="1:28" ht="59.25" customHeight="1" x14ac:dyDescent="0.25">
      <c r="Y1" s="69" t="s">
        <v>304</v>
      </c>
      <c r="Z1" s="69"/>
      <c r="AA1" s="69"/>
      <c r="AB1" s="69"/>
    </row>
    <row r="2" spans="1:28" ht="15.75" customHeight="1" x14ac:dyDescent="0.25">
      <c r="A2" s="101" t="s">
        <v>265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</row>
    <row r="3" spans="1:28" ht="15" customHeight="1" x14ac:dyDescent="0.25">
      <c r="A3" s="113" t="s">
        <v>152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</row>
    <row r="4" spans="1:28" ht="12" customHeight="1" x14ac:dyDescent="0.25">
      <c r="A4" s="105" t="s">
        <v>153</v>
      </c>
      <c r="B4" s="105"/>
      <c r="C4" s="114" t="s">
        <v>154</v>
      </c>
      <c r="D4" s="114"/>
      <c r="E4" s="114"/>
      <c r="F4" s="114"/>
      <c r="G4" s="114"/>
      <c r="H4" s="114"/>
      <c r="I4" s="114" t="s">
        <v>155</v>
      </c>
      <c r="J4" s="114"/>
      <c r="K4" s="114"/>
      <c r="L4" s="114"/>
      <c r="M4" s="114"/>
      <c r="N4" s="114"/>
      <c r="O4" s="110" t="s">
        <v>156</v>
      </c>
      <c r="P4" s="110"/>
      <c r="Q4" s="110"/>
      <c r="R4" s="110"/>
      <c r="S4" s="110"/>
      <c r="T4" s="110"/>
      <c r="U4" s="110"/>
      <c r="V4" s="110"/>
      <c r="W4" s="110"/>
      <c r="X4" s="110"/>
      <c r="Y4" s="119" t="s">
        <v>157</v>
      </c>
      <c r="Z4" s="119"/>
      <c r="AA4" s="105" t="s">
        <v>158</v>
      </c>
      <c r="AB4" s="105"/>
    </row>
    <row r="5" spans="1:28" ht="45.75" customHeight="1" x14ac:dyDescent="0.25">
      <c r="A5" s="106"/>
      <c r="B5" s="107"/>
      <c r="C5" s="115"/>
      <c r="D5" s="116"/>
      <c r="E5" s="116"/>
      <c r="F5" s="116"/>
      <c r="G5" s="116"/>
      <c r="H5" s="116"/>
      <c r="I5" s="117"/>
      <c r="J5" s="118"/>
      <c r="K5" s="118"/>
      <c r="L5" s="118"/>
      <c r="M5" s="118"/>
      <c r="N5" s="118"/>
      <c r="O5" s="110" t="s">
        <v>159</v>
      </c>
      <c r="P5" s="110"/>
      <c r="Q5" s="111" t="s">
        <v>160</v>
      </c>
      <c r="R5" s="111"/>
      <c r="S5" s="111" t="s">
        <v>161</v>
      </c>
      <c r="T5" s="111"/>
      <c r="U5" s="111" t="s">
        <v>162</v>
      </c>
      <c r="V5" s="111"/>
      <c r="W5" s="112" t="s">
        <v>163</v>
      </c>
      <c r="X5" s="112"/>
      <c r="Y5" s="106"/>
      <c r="Z5" s="120"/>
      <c r="AA5" s="106"/>
      <c r="AB5" s="107"/>
    </row>
    <row r="6" spans="1:28" ht="12" customHeight="1" x14ac:dyDescent="0.25">
      <c r="A6" s="106"/>
      <c r="B6" s="107"/>
      <c r="C6" s="110" t="s">
        <v>164</v>
      </c>
      <c r="D6" s="110"/>
      <c r="E6" s="104" t="s">
        <v>165</v>
      </c>
      <c r="F6" s="104"/>
      <c r="G6" s="104" t="s">
        <v>166</v>
      </c>
      <c r="H6" s="104"/>
      <c r="I6" s="110" t="s">
        <v>167</v>
      </c>
      <c r="J6" s="110"/>
      <c r="K6" s="104" t="s">
        <v>165</v>
      </c>
      <c r="L6" s="104"/>
      <c r="M6" s="104" t="s">
        <v>166</v>
      </c>
      <c r="N6" s="104"/>
      <c r="O6" s="104" t="s">
        <v>165</v>
      </c>
      <c r="P6" s="104"/>
      <c r="Q6" s="104" t="s">
        <v>165</v>
      </c>
      <c r="R6" s="104"/>
      <c r="S6" s="104" t="s">
        <v>166</v>
      </c>
      <c r="T6" s="104"/>
      <c r="U6" s="104" t="s">
        <v>166</v>
      </c>
      <c r="V6" s="104"/>
      <c r="W6" s="104" t="s">
        <v>166</v>
      </c>
      <c r="X6" s="104"/>
      <c r="Y6" s="106"/>
      <c r="Z6" s="120"/>
      <c r="AA6" s="108"/>
      <c r="AB6" s="109"/>
    </row>
    <row r="7" spans="1:28" ht="12" customHeight="1" x14ac:dyDescent="0.25">
      <c r="A7" s="108"/>
      <c r="B7" s="109"/>
      <c r="C7" s="14" t="s">
        <v>168</v>
      </c>
      <c r="D7" s="15" t="s">
        <v>169</v>
      </c>
      <c r="E7" s="14" t="s">
        <v>168</v>
      </c>
      <c r="F7" s="15" t="s">
        <v>169</v>
      </c>
      <c r="G7" s="14" t="s">
        <v>168</v>
      </c>
      <c r="H7" s="15" t="s">
        <v>169</v>
      </c>
      <c r="I7" s="14" t="s">
        <v>168</v>
      </c>
      <c r="J7" s="15" t="s">
        <v>169</v>
      </c>
      <c r="K7" s="14" t="s">
        <v>168</v>
      </c>
      <c r="L7" s="15" t="s">
        <v>169</v>
      </c>
      <c r="M7" s="14" t="s">
        <v>168</v>
      </c>
      <c r="N7" s="15" t="s">
        <v>169</v>
      </c>
      <c r="O7" s="14" t="s">
        <v>168</v>
      </c>
      <c r="P7" s="15" t="s">
        <v>169</v>
      </c>
      <c r="Q7" s="14" t="s">
        <v>168</v>
      </c>
      <c r="R7" s="15" t="s">
        <v>169</v>
      </c>
      <c r="S7" s="14" t="s">
        <v>168</v>
      </c>
      <c r="T7" s="15" t="s">
        <v>169</v>
      </c>
      <c r="U7" s="14" t="s">
        <v>168</v>
      </c>
      <c r="V7" s="15" t="s">
        <v>169</v>
      </c>
      <c r="W7" s="16" t="s">
        <v>168</v>
      </c>
      <c r="X7" s="17" t="s">
        <v>169</v>
      </c>
      <c r="Y7" s="16" t="s">
        <v>168</v>
      </c>
      <c r="Z7" s="17" t="s">
        <v>169</v>
      </c>
      <c r="AA7" s="16" t="s">
        <v>168</v>
      </c>
      <c r="AB7" s="17" t="s">
        <v>169</v>
      </c>
    </row>
    <row r="8" spans="1:28" s="13" customFormat="1" ht="36.75" customHeight="1" x14ac:dyDescent="0.2">
      <c r="A8" s="18">
        <v>1</v>
      </c>
      <c r="B8" s="19" t="s">
        <v>170</v>
      </c>
      <c r="C8" s="20">
        <v>1633600</v>
      </c>
      <c r="D8" s="21">
        <v>46</v>
      </c>
      <c r="E8" s="20">
        <v>52736696</v>
      </c>
      <c r="F8" s="20">
        <v>1517</v>
      </c>
      <c r="G8" s="22"/>
      <c r="H8" s="22"/>
      <c r="I8" s="22"/>
      <c r="J8" s="22"/>
      <c r="K8" s="20">
        <v>1016408</v>
      </c>
      <c r="L8" s="21">
        <v>44</v>
      </c>
      <c r="M8" s="22"/>
      <c r="N8" s="22"/>
      <c r="O8" s="20">
        <v>1474187</v>
      </c>
      <c r="P8" s="20">
        <v>1307</v>
      </c>
      <c r="Q8" s="22"/>
      <c r="R8" s="22"/>
      <c r="S8" s="22"/>
      <c r="T8" s="22"/>
      <c r="U8" s="22"/>
      <c r="V8" s="22"/>
      <c r="W8" s="22"/>
      <c r="X8" s="22"/>
      <c r="Y8" s="20">
        <v>427045</v>
      </c>
      <c r="Z8" s="22"/>
      <c r="AA8" s="20">
        <v>57287936</v>
      </c>
      <c r="AB8" s="22"/>
    </row>
    <row r="9" spans="1:28" s="13" customFormat="1" ht="36.75" customHeight="1" x14ac:dyDescent="0.2">
      <c r="A9" s="18">
        <v>2</v>
      </c>
      <c r="B9" s="19" t="s">
        <v>171</v>
      </c>
      <c r="C9" s="22"/>
      <c r="D9" s="22"/>
      <c r="E9" s="20">
        <v>50191037</v>
      </c>
      <c r="F9" s="20">
        <v>1879</v>
      </c>
      <c r="G9" s="22"/>
      <c r="H9" s="22"/>
      <c r="I9" s="22"/>
      <c r="J9" s="22"/>
      <c r="K9" s="20">
        <v>493653</v>
      </c>
      <c r="L9" s="21">
        <v>56</v>
      </c>
      <c r="M9" s="20">
        <v>504301</v>
      </c>
      <c r="N9" s="21">
        <v>64</v>
      </c>
      <c r="O9" s="20">
        <v>2031554</v>
      </c>
      <c r="P9" s="20">
        <v>1924</v>
      </c>
      <c r="Q9" s="20">
        <v>545877</v>
      </c>
      <c r="R9" s="20">
        <v>1024</v>
      </c>
      <c r="S9" s="20">
        <v>825031</v>
      </c>
      <c r="T9" s="21">
        <v>533</v>
      </c>
      <c r="U9" s="20">
        <v>73810</v>
      </c>
      <c r="V9" s="21">
        <v>142</v>
      </c>
      <c r="W9" s="22"/>
      <c r="X9" s="22"/>
      <c r="Y9" s="22"/>
      <c r="Z9" s="22"/>
      <c r="AA9" s="20">
        <v>54665263</v>
      </c>
      <c r="AB9" s="22"/>
    </row>
    <row r="10" spans="1:28" s="13" customFormat="1" ht="36.75" customHeight="1" x14ac:dyDescent="0.2">
      <c r="A10" s="18">
        <v>3</v>
      </c>
      <c r="B10" s="19" t="s">
        <v>172</v>
      </c>
      <c r="C10" s="22"/>
      <c r="D10" s="22"/>
      <c r="E10" s="20">
        <v>14667446</v>
      </c>
      <c r="F10" s="21">
        <v>604</v>
      </c>
      <c r="G10" s="20">
        <v>1126196</v>
      </c>
      <c r="H10" s="21">
        <v>42</v>
      </c>
      <c r="I10" s="22"/>
      <c r="J10" s="22"/>
      <c r="K10" s="20">
        <v>2522785</v>
      </c>
      <c r="L10" s="21">
        <v>75</v>
      </c>
      <c r="M10" s="22"/>
      <c r="N10" s="22"/>
      <c r="O10" s="20">
        <v>1249990</v>
      </c>
      <c r="P10" s="20">
        <v>1446</v>
      </c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0">
        <v>19566417</v>
      </c>
      <c r="AB10" s="22"/>
    </row>
    <row r="11" spans="1:28" s="13" customFormat="1" ht="36.75" customHeight="1" x14ac:dyDescent="0.2">
      <c r="A11" s="18">
        <v>4</v>
      </c>
      <c r="B11" s="19" t="s">
        <v>173</v>
      </c>
      <c r="C11" s="20">
        <v>3540720</v>
      </c>
      <c r="D11" s="21">
        <v>144</v>
      </c>
      <c r="E11" s="22"/>
      <c r="F11" s="22"/>
      <c r="G11" s="22"/>
      <c r="H11" s="22"/>
      <c r="I11" s="20">
        <v>2340072</v>
      </c>
      <c r="J11" s="21">
        <v>338</v>
      </c>
      <c r="K11" s="22"/>
      <c r="L11" s="22"/>
      <c r="M11" s="22"/>
      <c r="N11" s="22"/>
      <c r="O11" s="20">
        <v>1801307</v>
      </c>
      <c r="P11" s="21">
        <v>356</v>
      </c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0">
        <v>7682099</v>
      </c>
      <c r="AB11" s="22"/>
    </row>
    <row r="12" spans="1:28" s="13" customFormat="1" ht="36.75" customHeight="1" x14ac:dyDescent="0.2">
      <c r="A12" s="18">
        <v>5</v>
      </c>
      <c r="B12" s="19" t="s">
        <v>174</v>
      </c>
      <c r="C12" s="22"/>
      <c r="D12" s="22"/>
      <c r="E12" s="20">
        <v>22451112</v>
      </c>
      <c r="F12" s="21">
        <v>692</v>
      </c>
      <c r="G12" s="22"/>
      <c r="H12" s="22"/>
      <c r="I12" s="22"/>
      <c r="J12" s="22"/>
      <c r="K12" s="20">
        <v>22949206</v>
      </c>
      <c r="L12" s="21">
        <v>378</v>
      </c>
      <c r="M12" s="22"/>
      <c r="N12" s="22"/>
      <c r="O12" s="20">
        <v>1837073</v>
      </c>
      <c r="P12" s="20">
        <v>2539</v>
      </c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0">
        <v>47237391</v>
      </c>
      <c r="AB12" s="22"/>
    </row>
    <row r="13" spans="1:28" s="13" customFormat="1" ht="24.75" customHeight="1" x14ac:dyDescent="0.2">
      <c r="A13" s="18">
        <v>6</v>
      </c>
      <c r="B13" s="19" t="s">
        <v>175</v>
      </c>
      <c r="C13" s="22"/>
      <c r="D13" s="22"/>
      <c r="E13" s="20">
        <v>6501283</v>
      </c>
      <c r="F13" s="21">
        <v>161</v>
      </c>
      <c r="G13" s="22"/>
      <c r="H13" s="22"/>
      <c r="I13" s="22"/>
      <c r="J13" s="22"/>
      <c r="K13" s="20">
        <v>5584106</v>
      </c>
      <c r="L13" s="21">
        <v>91</v>
      </c>
      <c r="M13" s="22"/>
      <c r="N13" s="22"/>
      <c r="O13" s="20">
        <v>394572</v>
      </c>
      <c r="P13" s="21">
        <v>529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0">
        <v>12479961</v>
      </c>
      <c r="AB13" s="22"/>
    </row>
    <row r="14" spans="1:28" s="13" customFormat="1" ht="36.75" customHeight="1" x14ac:dyDescent="0.2">
      <c r="A14" s="18">
        <v>7</v>
      </c>
      <c r="B14" s="19" t="s">
        <v>176</v>
      </c>
      <c r="C14" s="22"/>
      <c r="D14" s="22"/>
      <c r="E14" s="20">
        <v>1847398</v>
      </c>
      <c r="F14" s="21">
        <v>101</v>
      </c>
      <c r="G14" s="22"/>
      <c r="H14" s="22"/>
      <c r="I14" s="22"/>
      <c r="J14" s="22"/>
      <c r="K14" s="20">
        <v>979458</v>
      </c>
      <c r="L14" s="21">
        <v>64</v>
      </c>
      <c r="M14" s="22"/>
      <c r="N14" s="22"/>
      <c r="O14" s="20">
        <v>172081</v>
      </c>
      <c r="P14" s="21">
        <v>319</v>
      </c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0">
        <v>2998937</v>
      </c>
      <c r="AB14" s="22"/>
    </row>
    <row r="15" spans="1:28" s="13" customFormat="1" ht="60.75" customHeight="1" x14ac:dyDescent="0.2">
      <c r="A15" s="18">
        <v>8</v>
      </c>
      <c r="B15" s="19" t="s">
        <v>177</v>
      </c>
      <c r="C15" s="22"/>
      <c r="D15" s="22"/>
      <c r="E15" s="22"/>
      <c r="F15" s="22"/>
      <c r="G15" s="22"/>
      <c r="H15" s="22"/>
      <c r="I15" s="22"/>
      <c r="J15" s="22"/>
      <c r="K15" s="20">
        <v>721838</v>
      </c>
      <c r="L15" s="21">
        <v>78</v>
      </c>
      <c r="M15" s="20">
        <v>223748</v>
      </c>
      <c r="N15" s="21">
        <v>25</v>
      </c>
      <c r="O15" s="22"/>
      <c r="P15" s="22"/>
      <c r="Q15" s="22"/>
      <c r="R15" s="22"/>
      <c r="S15" s="20">
        <v>108525</v>
      </c>
      <c r="T15" s="21">
        <v>99</v>
      </c>
      <c r="U15" s="20">
        <v>14467</v>
      </c>
      <c r="V15" s="21">
        <v>28</v>
      </c>
      <c r="W15" s="22"/>
      <c r="X15" s="22"/>
      <c r="Y15" s="22"/>
      <c r="Z15" s="22"/>
      <c r="AA15" s="20">
        <v>1068578</v>
      </c>
      <c r="AB15" s="22"/>
    </row>
    <row r="16" spans="1:28" s="13" customFormat="1" ht="60.75" customHeight="1" x14ac:dyDescent="0.2">
      <c r="A16" s="18">
        <v>9</v>
      </c>
      <c r="B16" s="19" t="s">
        <v>178</v>
      </c>
      <c r="C16" s="22"/>
      <c r="D16" s="22"/>
      <c r="E16" s="20">
        <v>1992500</v>
      </c>
      <c r="F16" s="21">
        <v>70</v>
      </c>
      <c r="G16" s="22"/>
      <c r="H16" s="22"/>
      <c r="I16" s="22"/>
      <c r="J16" s="22"/>
      <c r="K16" s="20">
        <v>2436210</v>
      </c>
      <c r="L16" s="21">
        <v>105</v>
      </c>
      <c r="M16" s="22"/>
      <c r="N16" s="22"/>
      <c r="O16" s="20">
        <v>27133</v>
      </c>
      <c r="P16" s="21">
        <v>61</v>
      </c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0">
        <v>4455843</v>
      </c>
      <c r="AB16" s="22"/>
    </row>
    <row r="17" spans="1:28" s="13" customFormat="1" ht="36.75" customHeight="1" x14ac:dyDescent="0.2">
      <c r="A17" s="18">
        <v>10</v>
      </c>
      <c r="B17" s="19" t="s">
        <v>179</v>
      </c>
      <c r="C17" s="22"/>
      <c r="D17" s="22"/>
      <c r="E17" s="22"/>
      <c r="F17" s="22"/>
      <c r="G17" s="22"/>
      <c r="H17" s="22"/>
      <c r="I17" s="22"/>
      <c r="J17" s="22"/>
      <c r="K17" s="20">
        <v>7919341</v>
      </c>
      <c r="L17" s="21">
        <v>64</v>
      </c>
      <c r="M17" s="22"/>
      <c r="N17" s="22"/>
      <c r="O17" s="20">
        <v>2106717</v>
      </c>
      <c r="P17" s="21">
        <v>582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0">
        <v>10026058</v>
      </c>
      <c r="AB17" s="22"/>
    </row>
    <row r="18" spans="1:28" s="13" customFormat="1" ht="36.75" customHeight="1" x14ac:dyDescent="0.2">
      <c r="A18" s="18">
        <v>11</v>
      </c>
      <c r="B18" s="19" t="s">
        <v>180</v>
      </c>
      <c r="C18" s="22"/>
      <c r="D18" s="22"/>
      <c r="E18" s="20">
        <v>9952956</v>
      </c>
      <c r="F18" s="21">
        <v>374</v>
      </c>
      <c r="G18" s="20">
        <v>41389602</v>
      </c>
      <c r="H18" s="20">
        <v>1687</v>
      </c>
      <c r="I18" s="22"/>
      <c r="J18" s="22"/>
      <c r="K18" s="22"/>
      <c r="L18" s="22"/>
      <c r="M18" s="20">
        <v>7023033</v>
      </c>
      <c r="N18" s="21">
        <v>815</v>
      </c>
      <c r="O18" s="20">
        <v>1943879</v>
      </c>
      <c r="P18" s="21">
        <v>106</v>
      </c>
      <c r="Q18" s="22"/>
      <c r="R18" s="22"/>
      <c r="S18" s="20">
        <v>6440903</v>
      </c>
      <c r="T18" s="20">
        <v>4133</v>
      </c>
      <c r="U18" s="20">
        <v>603420</v>
      </c>
      <c r="V18" s="20">
        <v>1158</v>
      </c>
      <c r="W18" s="22"/>
      <c r="X18" s="22"/>
      <c r="Y18" s="22"/>
      <c r="Z18" s="22"/>
      <c r="AA18" s="20">
        <v>67353793</v>
      </c>
      <c r="AB18" s="22"/>
    </row>
    <row r="19" spans="1:28" s="13" customFormat="1" ht="36.75" customHeight="1" x14ac:dyDescent="0.2">
      <c r="A19" s="18">
        <v>12</v>
      </c>
      <c r="B19" s="19" t="s">
        <v>181</v>
      </c>
      <c r="C19" s="22"/>
      <c r="D19" s="22"/>
      <c r="E19" s="20">
        <v>553940</v>
      </c>
      <c r="F19" s="21">
        <v>25</v>
      </c>
      <c r="G19" s="20">
        <v>26057136</v>
      </c>
      <c r="H19" s="20">
        <v>1247</v>
      </c>
      <c r="I19" s="22"/>
      <c r="J19" s="22"/>
      <c r="K19" s="22"/>
      <c r="L19" s="22"/>
      <c r="M19" s="20">
        <v>1563470</v>
      </c>
      <c r="N19" s="21">
        <v>197</v>
      </c>
      <c r="O19" s="20">
        <v>680090</v>
      </c>
      <c r="P19" s="21">
        <v>198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0">
        <v>28854636</v>
      </c>
      <c r="AB19" s="22"/>
    </row>
    <row r="20" spans="1:28" s="13" customFormat="1" ht="36.75" customHeight="1" x14ac:dyDescent="0.2">
      <c r="A20" s="18">
        <v>13</v>
      </c>
      <c r="B20" s="19" t="s">
        <v>182</v>
      </c>
      <c r="C20" s="22"/>
      <c r="D20" s="22"/>
      <c r="E20" s="22"/>
      <c r="F20" s="22"/>
      <c r="G20" s="20">
        <v>546612</v>
      </c>
      <c r="H20" s="21">
        <v>29</v>
      </c>
      <c r="I20" s="22"/>
      <c r="J20" s="22"/>
      <c r="K20" s="22"/>
      <c r="L20" s="22"/>
      <c r="M20" s="20">
        <v>6054970</v>
      </c>
      <c r="N20" s="21">
        <v>687</v>
      </c>
      <c r="O20" s="22"/>
      <c r="P20" s="22"/>
      <c r="Q20" s="22"/>
      <c r="R20" s="22"/>
      <c r="S20" s="20">
        <v>5528339</v>
      </c>
      <c r="T20" s="20">
        <v>3768</v>
      </c>
      <c r="U20" s="20">
        <v>555638</v>
      </c>
      <c r="V20" s="20">
        <v>1066</v>
      </c>
      <c r="W20" s="20">
        <v>405988</v>
      </c>
      <c r="X20" s="21">
        <v>301</v>
      </c>
      <c r="Y20" s="22"/>
      <c r="Z20" s="22"/>
      <c r="AA20" s="20">
        <v>13091547</v>
      </c>
      <c r="AB20" s="22"/>
    </row>
    <row r="21" spans="1:28" s="13" customFormat="1" ht="36.75" customHeight="1" x14ac:dyDescent="0.2">
      <c r="A21" s="18">
        <v>14</v>
      </c>
      <c r="B21" s="19" t="s">
        <v>183</v>
      </c>
      <c r="C21" s="22"/>
      <c r="D21" s="22"/>
      <c r="E21" s="20">
        <v>3510971</v>
      </c>
      <c r="F21" s="21">
        <v>90</v>
      </c>
      <c r="G21" s="20">
        <v>15468528</v>
      </c>
      <c r="H21" s="21">
        <v>398</v>
      </c>
      <c r="I21" s="22"/>
      <c r="J21" s="22"/>
      <c r="K21" s="22"/>
      <c r="L21" s="22"/>
      <c r="M21" s="20">
        <v>479879</v>
      </c>
      <c r="N21" s="21">
        <v>46</v>
      </c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0">
        <v>19459378</v>
      </c>
      <c r="AB21" s="22"/>
    </row>
    <row r="22" spans="1:28" s="13" customFormat="1" ht="36.75" customHeight="1" x14ac:dyDescent="0.2">
      <c r="A22" s="18">
        <v>15</v>
      </c>
      <c r="B22" s="19" t="s">
        <v>184</v>
      </c>
      <c r="C22" s="22"/>
      <c r="D22" s="22"/>
      <c r="E22" s="20">
        <v>7946842</v>
      </c>
      <c r="F22" s="21">
        <v>272</v>
      </c>
      <c r="G22" s="20">
        <v>9221150</v>
      </c>
      <c r="H22" s="21">
        <v>386</v>
      </c>
      <c r="I22" s="22"/>
      <c r="J22" s="22"/>
      <c r="K22" s="22"/>
      <c r="L22" s="22"/>
      <c r="M22" s="20">
        <v>7852237</v>
      </c>
      <c r="N22" s="21">
        <v>924</v>
      </c>
      <c r="O22" s="20">
        <v>35207</v>
      </c>
      <c r="P22" s="21">
        <v>53</v>
      </c>
      <c r="Q22" s="20">
        <v>723302</v>
      </c>
      <c r="R22" s="20">
        <v>1357</v>
      </c>
      <c r="S22" s="20">
        <v>4648531</v>
      </c>
      <c r="T22" s="20">
        <v>2992</v>
      </c>
      <c r="U22" s="20">
        <v>420646</v>
      </c>
      <c r="V22" s="21">
        <v>807</v>
      </c>
      <c r="W22" s="20">
        <v>11437895</v>
      </c>
      <c r="X22" s="20">
        <v>10133</v>
      </c>
      <c r="Y22" s="22"/>
      <c r="Z22" s="22"/>
      <c r="AA22" s="20">
        <v>42285810</v>
      </c>
      <c r="AB22" s="22"/>
    </row>
    <row r="23" spans="1:28" s="13" customFormat="1" ht="36.75" customHeight="1" x14ac:dyDescent="0.2">
      <c r="A23" s="18">
        <v>16</v>
      </c>
      <c r="B23" s="19" t="s">
        <v>185</v>
      </c>
      <c r="C23" s="22"/>
      <c r="D23" s="22"/>
      <c r="E23" s="20">
        <v>1443535</v>
      </c>
      <c r="F23" s="21">
        <v>69</v>
      </c>
      <c r="G23" s="20">
        <v>8332369</v>
      </c>
      <c r="H23" s="21">
        <v>397</v>
      </c>
      <c r="I23" s="22"/>
      <c r="J23" s="22"/>
      <c r="K23" s="22"/>
      <c r="L23" s="22"/>
      <c r="M23" s="20">
        <v>4656552</v>
      </c>
      <c r="N23" s="21">
        <v>595</v>
      </c>
      <c r="O23" s="22"/>
      <c r="P23" s="22"/>
      <c r="Q23" s="22"/>
      <c r="R23" s="22"/>
      <c r="S23" s="20">
        <v>4128793</v>
      </c>
      <c r="T23" s="20">
        <v>2692</v>
      </c>
      <c r="U23" s="20">
        <v>353480</v>
      </c>
      <c r="V23" s="21">
        <v>678</v>
      </c>
      <c r="W23" s="20">
        <v>6370771</v>
      </c>
      <c r="X23" s="20">
        <v>5580</v>
      </c>
      <c r="Y23" s="22"/>
      <c r="Z23" s="22"/>
      <c r="AA23" s="20">
        <v>25285500</v>
      </c>
      <c r="AB23" s="22"/>
    </row>
    <row r="24" spans="1:28" s="13" customFormat="1" ht="36.75" customHeight="1" x14ac:dyDescent="0.2">
      <c r="A24" s="18">
        <v>17</v>
      </c>
      <c r="B24" s="19" t="s">
        <v>186</v>
      </c>
      <c r="C24" s="22"/>
      <c r="D24" s="22"/>
      <c r="E24" s="20">
        <v>8573751</v>
      </c>
      <c r="F24" s="21">
        <v>499</v>
      </c>
      <c r="G24" s="20">
        <v>13743145</v>
      </c>
      <c r="H24" s="21">
        <v>924</v>
      </c>
      <c r="I24" s="22"/>
      <c r="J24" s="22"/>
      <c r="K24" s="22"/>
      <c r="L24" s="22"/>
      <c r="M24" s="20">
        <v>622964</v>
      </c>
      <c r="N24" s="21">
        <v>74</v>
      </c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0">
        <v>22939860</v>
      </c>
      <c r="AB24" s="22"/>
    </row>
    <row r="25" spans="1:28" s="13" customFormat="1" ht="36.75" customHeight="1" x14ac:dyDescent="0.2">
      <c r="A25" s="18">
        <v>18</v>
      </c>
      <c r="B25" s="19" t="s">
        <v>187</v>
      </c>
      <c r="C25" s="22"/>
      <c r="D25" s="22"/>
      <c r="E25" s="20">
        <v>2623559</v>
      </c>
      <c r="F25" s="21">
        <v>95</v>
      </c>
      <c r="G25" s="20">
        <v>11335156</v>
      </c>
      <c r="H25" s="21">
        <v>679</v>
      </c>
      <c r="I25" s="20">
        <v>2450414</v>
      </c>
      <c r="J25" s="21">
        <v>113</v>
      </c>
      <c r="K25" s="20">
        <v>597463</v>
      </c>
      <c r="L25" s="21">
        <v>11</v>
      </c>
      <c r="M25" s="20">
        <v>4328354</v>
      </c>
      <c r="N25" s="21">
        <v>634</v>
      </c>
      <c r="O25" s="20">
        <v>143656</v>
      </c>
      <c r="P25" s="21">
        <v>192</v>
      </c>
      <c r="Q25" s="20">
        <v>878707</v>
      </c>
      <c r="R25" s="20">
        <v>1304</v>
      </c>
      <c r="S25" s="20">
        <v>102516</v>
      </c>
      <c r="T25" s="21">
        <v>95</v>
      </c>
      <c r="U25" s="20">
        <v>10255</v>
      </c>
      <c r="V25" s="21">
        <v>20</v>
      </c>
      <c r="W25" s="20">
        <v>15613449</v>
      </c>
      <c r="X25" s="20">
        <v>13816</v>
      </c>
      <c r="Y25" s="22"/>
      <c r="Z25" s="22"/>
      <c r="AA25" s="20">
        <v>38083529</v>
      </c>
      <c r="AB25" s="22"/>
    </row>
    <row r="26" spans="1:28" s="13" customFormat="1" ht="36.75" customHeight="1" x14ac:dyDescent="0.2">
      <c r="A26" s="18">
        <v>19</v>
      </c>
      <c r="B26" s="19" t="s">
        <v>188</v>
      </c>
      <c r="C26" s="22"/>
      <c r="D26" s="22"/>
      <c r="E26" s="20">
        <v>18806591</v>
      </c>
      <c r="F26" s="21">
        <v>686</v>
      </c>
      <c r="G26" s="20">
        <v>15746179</v>
      </c>
      <c r="H26" s="21">
        <v>677</v>
      </c>
      <c r="I26" s="22"/>
      <c r="J26" s="22"/>
      <c r="K26" s="22"/>
      <c r="L26" s="22"/>
      <c r="M26" s="20">
        <v>1633583</v>
      </c>
      <c r="N26" s="21">
        <v>206</v>
      </c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0">
        <v>36186353</v>
      </c>
      <c r="AB26" s="22"/>
    </row>
    <row r="27" spans="1:28" s="13" customFormat="1" ht="36.75" customHeight="1" x14ac:dyDescent="0.2">
      <c r="A27" s="18">
        <v>20</v>
      </c>
      <c r="B27" s="19" t="s">
        <v>189</v>
      </c>
      <c r="C27" s="22"/>
      <c r="D27" s="22"/>
      <c r="E27" s="20">
        <v>3019073</v>
      </c>
      <c r="F27" s="21">
        <v>47</v>
      </c>
      <c r="G27" s="20">
        <v>54470698</v>
      </c>
      <c r="H27" s="20">
        <v>1804</v>
      </c>
      <c r="I27" s="22"/>
      <c r="J27" s="22"/>
      <c r="K27" s="22"/>
      <c r="L27" s="22"/>
      <c r="M27" s="20">
        <v>3382955</v>
      </c>
      <c r="N27" s="21">
        <v>391</v>
      </c>
      <c r="O27" s="22"/>
      <c r="P27" s="22"/>
      <c r="Q27" s="22"/>
      <c r="R27" s="22"/>
      <c r="S27" s="20">
        <v>3551402</v>
      </c>
      <c r="T27" s="20">
        <v>2325</v>
      </c>
      <c r="U27" s="20">
        <v>326608</v>
      </c>
      <c r="V27" s="21">
        <v>627</v>
      </c>
      <c r="W27" s="20">
        <v>6218002</v>
      </c>
      <c r="X27" s="20">
        <v>5699</v>
      </c>
      <c r="Y27" s="22"/>
      <c r="Z27" s="22"/>
      <c r="AA27" s="20">
        <v>70968738</v>
      </c>
      <c r="AB27" s="22"/>
    </row>
    <row r="28" spans="1:28" s="13" customFormat="1" ht="36.75" customHeight="1" x14ac:dyDescent="0.2">
      <c r="A28" s="18">
        <v>21</v>
      </c>
      <c r="B28" s="19" t="s">
        <v>190</v>
      </c>
      <c r="C28" s="20">
        <v>5659486</v>
      </c>
      <c r="D28" s="21">
        <v>162</v>
      </c>
      <c r="E28" s="22"/>
      <c r="F28" s="22"/>
      <c r="G28" s="22"/>
      <c r="H28" s="22"/>
      <c r="I28" s="20">
        <v>178777</v>
      </c>
      <c r="J28" s="21">
        <v>26</v>
      </c>
      <c r="K28" s="22"/>
      <c r="L28" s="22"/>
      <c r="M28" s="22"/>
      <c r="N28" s="22"/>
      <c r="O28" s="20">
        <v>1055370</v>
      </c>
      <c r="P28" s="21">
        <v>209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0">
        <v>6893633</v>
      </c>
      <c r="AB28" s="22"/>
    </row>
    <row r="29" spans="1:28" s="13" customFormat="1" ht="36.75" customHeight="1" x14ac:dyDescent="0.2">
      <c r="A29" s="18">
        <v>22</v>
      </c>
      <c r="B29" s="19" t="s">
        <v>191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0">
        <v>605060</v>
      </c>
      <c r="R29" s="20">
        <v>1135</v>
      </c>
      <c r="S29" s="22"/>
      <c r="T29" s="22"/>
      <c r="U29" s="22"/>
      <c r="V29" s="22"/>
      <c r="W29" s="22"/>
      <c r="X29" s="22"/>
      <c r="Y29" s="22"/>
      <c r="Z29" s="22"/>
      <c r="AA29" s="20">
        <v>605060</v>
      </c>
      <c r="AB29" s="22"/>
    </row>
    <row r="30" spans="1:28" s="13" customFormat="1" ht="36.75" customHeight="1" x14ac:dyDescent="0.2">
      <c r="A30" s="18">
        <v>23</v>
      </c>
      <c r="B30" s="19" t="s">
        <v>192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0">
        <v>51892439</v>
      </c>
      <c r="Z30" s="22"/>
      <c r="AA30" s="20">
        <v>51892439</v>
      </c>
      <c r="AB30" s="22"/>
    </row>
    <row r="31" spans="1:28" s="13" customFormat="1" ht="24.75" customHeight="1" x14ac:dyDescent="0.2">
      <c r="A31" s="18">
        <v>24</v>
      </c>
      <c r="B31" s="19" t="s">
        <v>193</v>
      </c>
      <c r="C31" s="22"/>
      <c r="D31" s="22"/>
      <c r="E31" s="22"/>
      <c r="F31" s="22"/>
      <c r="G31" s="20">
        <v>2178952</v>
      </c>
      <c r="H31" s="21">
        <v>106</v>
      </c>
      <c r="I31" s="22"/>
      <c r="J31" s="22"/>
      <c r="K31" s="22"/>
      <c r="L31" s="22"/>
      <c r="M31" s="20">
        <v>769019</v>
      </c>
      <c r="N31" s="21">
        <v>90</v>
      </c>
      <c r="O31" s="22"/>
      <c r="P31" s="22"/>
      <c r="Q31" s="20">
        <v>120215</v>
      </c>
      <c r="R31" s="21">
        <v>226</v>
      </c>
      <c r="S31" s="20">
        <v>557189</v>
      </c>
      <c r="T31" s="21">
        <v>361</v>
      </c>
      <c r="U31" s="20">
        <v>39752</v>
      </c>
      <c r="V31" s="21">
        <v>76</v>
      </c>
      <c r="W31" s="20">
        <v>749142</v>
      </c>
      <c r="X31" s="21">
        <v>641</v>
      </c>
      <c r="Y31" s="22"/>
      <c r="Z31" s="22"/>
      <c r="AA31" s="20">
        <v>4414269</v>
      </c>
      <c r="AB31" s="22"/>
    </row>
    <row r="32" spans="1:28" s="13" customFormat="1" ht="24.75" customHeight="1" x14ac:dyDescent="0.2">
      <c r="A32" s="18">
        <v>25</v>
      </c>
      <c r="B32" s="19" t="s">
        <v>194</v>
      </c>
      <c r="C32" s="22"/>
      <c r="D32" s="22"/>
      <c r="E32" s="20">
        <v>255133</v>
      </c>
      <c r="F32" s="21">
        <v>9</v>
      </c>
      <c r="G32" s="20">
        <v>4545350</v>
      </c>
      <c r="H32" s="21">
        <v>194</v>
      </c>
      <c r="I32" s="22"/>
      <c r="J32" s="22"/>
      <c r="K32" s="22"/>
      <c r="L32" s="22"/>
      <c r="M32" s="20">
        <v>497903</v>
      </c>
      <c r="N32" s="21">
        <v>54</v>
      </c>
      <c r="O32" s="22"/>
      <c r="P32" s="22"/>
      <c r="Q32" s="22"/>
      <c r="R32" s="22"/>
      <c r="S32" s="20">
        <v>332700</v>
      </c>
      <c r="T32" s="21">
        <v>212</v>
      </c>
      <c r="U32" s="20">
        <v>28117</v>
      </c>
      <c r="V32" s="21">
        <v>54</v>
      </c>
      <c r="W32" s="22"/>
      <c r="X32" s="22"/>
      <c r="Y32" s="22"/>
      <c r="Z32" s="22"/>
      <c r="AA32" s="20">
        <v>5659203</v>
      </c>
      <c r="AB32" s="22"/>
    </row>
    <row r="33" spans="1:28" s="13" customFormat="1" ht="24.75" customHeight="1" x14ac:dyDescent="0.2">
      <c r="A33" s="18">
        <v>26</v>
      </c>
      <c r="B33" s="19" t="s">
        <v>195</v>
      </c>
      <c r="C33" s="22"/>
      <c r="D33" s="22"/>
      <c r="E33" s="20">
        <v>4501803</v>
      </c>
      <c r="F33" s="21">
        <v>160</v>
      </c>
      <c r="G33" s="20">
        <v>3323180</v>
      </c>
      <c r="H33" s="21">
        <v>207</v>
      </c>
      <c r="I33" s="22"/>
      <c r="J33" s="22"/>
      <c r="K33" s="22"/>
      <c r="L33" s="22"/>
      <c r="M33" s="20">
        <v>910652</v>
      </c>
      <c r="N33" s="21">
        <v>111</v>
      </c>
      <c r="O33" s="22"/>
      <c r="P33" s="22"/>
      <c r="Q33" s="22"/>
      <c r="R33" s="22"/>
      <c r="S33" s="20">
        <v>994367</v>
      </c>
      <c r="T33" s="21">
        <v>631</v>
      </c>
      <c r="U33" s="20">
        <v>87617</v>
      </c>
      <c r="V33" s="21">
        <v>168</v>
      </c>
      <c r="W33" s="22"/>
      <c r="X33" s="22"/>
      <c r="Y33" s="22"/>
      <c r="Z33" s="22"/>
      <c r="AA33" s="20">
        <v>9817619</v>
      </c>
      <c r="AB33" s="22"/>
    </row>
    <row r="34" spans="1:28" s="13" customFormat="1" ht="24.75" customHeight="1" x14ac:dyDescent="0.2">
      <c r="A34" s="18">
        <v>27</v>
      </c>
      <c r="B34" s="19" t="s">
        <v>196</v>
      </c>
      <c r="C34" s="22"/>
      <c r="D34" s="22"/>
      <c r="E34" s="20">
        <v>1054974</v>
      </c>
      <c r="F34" s="21">
        <v>27</v>
      </c>
      <c r="G34" s="20">
        <v>5854506</v>
      </c>
      <c r="H34" s="21">
        <v>147</v>
      </c>
      <c r="I34" s="22"/>
      <c r="J34" s="22"/>
      <c r="K34" s="22"/>
      <c r="L34" s="22"/>
      <c r="M34" s="20">
        <v>444783</v>
      </c>
      <c r="N34" s="21">
        <v>54</v>
      </c>
      <c r="O34" s="22"/>
      <c r="P34" s="22"/>
      <c r="Q34" s="22"/>
      <c r="R34" s="22"/>
      <c r="S34" s="20">
        <v>503850</v>
      </c>
      <c r="T34" s="21">
        <v>330</v>
      </c>
      <c r="U34" s="20">
        <v>44514</v>
      </c>
      <c r="V34" s="21">
        <v>85</v>
      </c>
      <c r="W34" s="22"/>
      <c r="X34" s="22"/>
      <c r="Y34" s="22"/>
      <c r="Z34" s="22"/>
      <c r="AA34" s="20">
        <v>7902627</v>
      </c>
      <c r="AB34" s="22"/>
    </row>
    <row r="35" spans="1:28" s="13" customFormat="1" ht="24.75" customHeight="1" x14ac:dyDescent="0.2">
      <c r="A35" s="18">
        <v>28</v>
      </c>
      <c r="B35" s="19" t="s">
        <v>197</v>
      </c>
      <c r="C35" s="22"/>
      <c r="D35" s="22"/>
      <c r="E35" s="20">
        <v>1468314</v>
      </c>
      <c r="F35" s="21">
        <v>53</v>
      </c>
      <c r="G35" s="20">
        <v>3676423</v>
      </c>
      <c r="H35" s="21">
        <v>212</v>
      </c>
      <c r="I35" s="22"/>
      <c r="J35" s="22"/>
      <c r="K35" s="22"/>
      <c r="L35" s="22"/>
      <c r="M35" s="20">
        <v>1179796</v>
      </c>
      <c r="N35" s="21">
        <v>136</v>
      </c>
      <c r="O35" s="20">
        <v>25002</v>
      </c>
      <c r="P35" s="21">
        <v>35</v>
      </c>
      <c r="Q35" s="22"/>
      <c r="R35" s="22"/>
      <c r="S35" s="22"/>
      <c r="T35" s="22"/>
      <c r="U35" s="22"/>
      <c r="V35" s="22"/>
      <c r="W35" s="20">
        <v>3041717</v>
      </c>
      <c r="X35" s="20">
        <v>2439</v>
      </c>
      <c r="Y35" s="22"/>
      <c r="Z35" s="22"/>
      <c r="AA35" s="20">
        <v>9391252</v>
      </c>
      <c r="AB35" s="22"/>
    </row>
    <row r="36" spans="1:28" s="13" customFormat="1" ht="36.75" customHeight="1" x14ac:dyDescent="0.2">
      <c r="A36" s="18">
        <v>29</v>
      </c>
      <c r="B36" s="19" t="s">
        <v>198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0">
        <v>5222892</v>
      </c>
      <c r="Z36" s="22"/>
      <c r="AA36" s="20">
        <v>5222892</v>
      </c>
      <c r="AB36" s="22"/>
    </row>
    <row r="37" spans="1:28" s="13" customFormat="1" ht="36.75" customHeight="1" x14ac:dyDescent="0.2">
      <c r="A37" s="18">
        <v>30</v>
      </c>
      <c r="B37" s="19" t="s">
        <v>199</v>
      </c>
      <c r="C37" s="22"/>
      <c r="D37" s="22"/>
      <c r="E37" s="20">
        <v>3386449</v>
      </c>
      <c r="F37" s="21">
        <v>196</v>
      </c>
      <c r="G37" s="20">
        <v>2832689</v>
      </c>
      <c r="H37" s="21">
        <v>116</v>
      </c>
      <c r="I37" s="22"/>
      <c r="J37" s="22"/>
      <c r="K37" s="22"/>
      <c r="L37" s="22"/>
      <c r="M37" s="20">
        <v>184515</v>
      </c>
      <c r="N37" s="21">
        <v>22</v>
      </c>
      <c r="O37" s="20">
        <v>256391</v>
      </c>
      <c r="P37" s="21">
        <v>3</v>
      </c>
      <c r="Q37" s="20">
        <v>15547</v>
      </c>
      <c r="R37" s="21">
        <v>29</v>
      </c>
      <c r="S37" s="20">
        <v>131079</v>
      </c>
      <c r="T37" s="21">
        <v>84</v>
      </c>
      <c r="U37" s="20">
        <v>11010</v>
      </c>
      <c r="V37" s="21">
        <v>21</v>
      </c>
      <c r="W37" s="20">
        <v>9699</v>
      </c>
      <c r="X37" s="21">
        <v>6</v>
      </c>
      <c r="Y37" s="20">
        <v>319714</v>
      </c>
      <c r="Z37" s="22"/>
      <c r="AA37" s="20">
        <v>7147093</v>
      </c>
      <c r="AB37" s="22"/>
    </row>
    <row r="38" spans="1:28" s="13" customFormat="1" ht="36.75" customHeight="1" x14ac:dyDescent="0.2">
      <c r="A38" s="18">
        <v>31</v>
      </c>
      <c r="B38" s="19" t="s">
        <v>200</v>
      </c>
      <c r="C38" s="22"/>
      <c r="D38" s="22"/>
      <c r="E38" s="22"/>
      <c r="F38" s="22"/>
      <c r="G38" s="20">
        <v>212908</v>
      </c>
      <c r="H38" s="21">
        <v>16</v>
      </c>
      <c r="I38" s="22"/>
      <c r="J38" s="22"/>
      <c r="K38" s="22"/>
      <c r="L38" s="22"/>
      <c r="M38" s="20">
        <v>60403</v>
      </c>
      <c r="N38" s="21">
        <v>7</v>
      </c>
      <c r="O38" s="22"/>
      <c r="P38" s="22"/>
      <c r="Q38" s="22"/>
      <c r="R38" s="22"/>
      <c r="S38" s="22"/>
      <c r="T38" s="22"/>
      <c r="U38" s="22"/>
      <c r="V38" s="22"/>
      <c r="W38" s="20">
        <v>271305</v>
      </c>
      <c r="X38" s="21">
        <v>225</v>
      </c>
      <c r="Y38" s="22"/>
      <c r="Z38" s="22"/>
      <c r="AA38" s="20">
        <v>544616</v>
      </c>
      <c r="AB38" s="22"/>
    </row>
    <row r="39" spans="1:28" s="13" customFormat="1" ht="36.75" customHeight="1" x14ac:dyDescent="0.2">
      <c r="A39" s="18">
        <v>32</v>
      </c>
      <c r="B39" s="19" t="s">
        <v>201</v>
      </c>
      <c r="C39" s="22"/>
      <c r="D39" s="22"/>
      <c r="E39" s="22"/>
      <c r="F39" s="22"/>
      <c r="G39" s="20">
        <v>12692239</v>
      </c>
      <c r="H39" s="21">
        <v>601</v>
      </c>
      <c r="I39" s="22"/>
      <c r="J39" s="22"/>
      <c r="K39" s="22"/>
      <c r="L39" s="22"/>
      <c r="M39" s="20">
        <v>2995591</v>
      </c>
      <c r="N39" s="21">
        <v>351</v>
      </c>
      <c r="O39" s="22"/>
      <c r="P39" s="22"/>
      <c r="Q39" s="22"/>
      <c r="R39" s="22"/>
      <c r="S39" s="20">
        <v>2002688</v>
      </c>
      <c r="T39" s="20">
        <v>1276</v>
      </c>
      <c r="U39" s="20">
        <v>177777</v>
      </c>
      <c r="V39" s="21">
        <v>341</v>
      </c>
      <c r="W39" s="20">
        <v>2074597</v>
      </c>
      <c r="X39" s="20">
        <v>1699</v>
      </c>
      <c r="Y39" s="20">
        <v>3707447</v>
      </c>
      <c r="Z39" s="22"/>
      <c r="AA39" s="20">
        <v>23650339</v>
      </c>
      <c r="AB39" s="22"/>
    </row>
    <row r="40" spans="1:28" s="13" customFormat="1" ht="36.75" customHeight="1" x14ac:dyDescent="0.2">
      <c r="A40" s="18">
        <v>33</v>
      </c>
      <c r="B40" s="19" t="s">
        <v>202</v>
      </c>
      <c r="C40" s="22"/>
      <c r="D40" s="22"/>
      <c r="E40" s="20">
        <v>78879</v>
      </c>
      <c r="F40" s="21">
        <v>4</v>
      </c>
      <c r="G40" s="20">
        <v>1274009</v>
      </c>
      <c r="H40" s="21">
        <v>64</v>
      </c>
      <c r="I40" s="22"/>
      <c r="J40" s="22"/>
      <c r="K40" s="20">
        <v>369249</v>
      </c>
      <c r="L40" s="21">
        <v>9</v>
      </c>
      <c r="M40" s="20">
        <v>202394</v>
      </c>
      <c r="N40" s="21">
        <v>24</v>
      </c>
      <c r="O40" s="22"/>
      <c r="P40" s="22"/>
      <c r="Q40" s="22"/>
      <c r="R40" s="22"/>
      <c r="S40" s="20">
        <v>104279</v>
      </c>
      <c r="T40" s="21">
        <v>67</v>
      </c>
      <c r="U40" s="20">
        <v>7898</v>
      </c>
      <c r="V40" s="21">
        <v>15</v>
      </c>
      <c r="W40" s="20">
        <v>137639</v>
      </c>
      <c r="X40" s="21">
        <v>117</v>
      </c>
      <c r="Y40" s="20">
        <v>336471</v>
      </c>
      <c r="Z40" s="22"/>
      <c r="AA40" s="20">
        <v>2510818</v>
      </c>
      <c r="AB40" s="22"/>
    </row>
    <row r="41" spans="1:28" s="13" customFormat="1" ht="24.75" customHeight="1" x14ac:dyDescent="0.2">
      <c r="A41" s="18">
        <v>34</v>
      </c>
      <c r="B41" s="19" t="s">
        <v>203</v>
      </c>
      <c r="C41" s="22"/>
      <c r="D41" s="22"/>
      <c r="E41" s="20">
        <v>367624</v>
      </c>
      <c r="F41" s="21">
        <v>9</v>
      </c>
      <c r="G41" s="20">
        <v>1052255</v>
      </c>
      <c r="H41" s="21">
        <v>44</v>
      </c>
      <c r="I41" s="22"/>
      <c r="J41" s="22"/>
      <c r="K41" s="22"/>
      <c r="L41" s="22"/>
      <c r="M41" s="20">
        <v>257226</v>
      </c>
      <c r="N41" s="21">
        <v>30</v>
      </c>
      <c r="O41" s="22"/>
      <c r="P41" s="22"/>
      <c r="Q41" s="22"/>
      <c r="R41" s="22"/>
      <c r="S41" s="20">
        <v>190833</v>
      </c>
      <c r="T41" s="21">
        <v>123</v>
      </c>
      <c r="U41" s="20">
        <v>13412</v>
      </c>
      <c r="V41" s="21">
        <v>26</v>
      </c>
      <c r="W41" s="20">
        <v>216350</v>
      </c>
      <c r="X41" s="21">
        <v>180</v>
      </c>
      <c r="Y41" s="20">
        <v>196313</v>
      </c>
      <c r="Z41" s="22"/>
      <c r="AA41" s="20">
        <v>2294013</v>
      </c>
      <c r="AB41" s="22"/>
    </row>
    <row r="42" spans="1:28" s="13" customFormat="1" ht="36.75" customHeight="1" x14ac:dyDescent="0.2">
      <c r="A42" s="18">
        <v>35</v>
      </c>
      <c r="B42" s="19" t="s">
        <v>204</v>
      </c>
      <c r="C42" s="20">
        <v>550879</v>
      </c>
      <c r="D42" s="21">
        <v>19</v>
      </c>
      <c r="E42" s="20">
        <v>4317812</v>
      </c>
      <c r="F42" s="21">
        <v>157</v>
      </c>
      <c r="G42" s="20">
        <v>15442058</v>
      </c>
      <c r="H42" s="21">
        <v>699</v>
      </c>
      <c r="I42" s="20">
        <v>54659</v>
      </c>
      <c r="J42" s="21">
        <v>8</v>
      </c>
      <c r="K42" s="20">
        <v>1794055</v>
      </c>
      <c r="L42" s="21">
        <v>41</v>
      </c>
      <c r="M42" s="20">
        <v>3226730</v>
      </c>
      <c r="N42" s="21">
        <v>378</v>
      </c>
      <c r="O42" s="20">
        <v>1338439</v>
      </c>
      <c r="P42" s="21">
        <v>19</v>
      </c>
      <c r="Q42" s="20">
        <v>574471</v>
      </c>
      <c r="R42" s="21">
        <v>952</v>
      </c>
      <c r="S42" s="20">
        <v>1935305</v>
      </c>
      <c r="T42" s="20">
        <v>1266</v>
      </c>
      <c r="U42" s="20">
        <v>176289</v>
      </c>
      <c r="V42" s="21">
        <v>338</v>
      </c>
      <c r="W42" s="20">
        <v>3803389</v>
      </c>
      <c r="X42" s="20">
        <v>3226</v>
      </c>
      <c r="Y42" s="20">
        <v>3674720</v>
      </c>
      <c r="Z42" s="22"/>
      <c r="AA42" s="20">
        <v>36888806</v>
      </c>
      <c r="AB42" s="22"/>
    </row>
    <row r="43" spans="1:28" s="13" customFormat="1" ht="24.75" customHeight="1" x14ac:dyDescent="0.2">
      <c r="A43" s="18">
        <v>36</v>
      </c>
      <c r="B43" s="19" t="s">
        <v>208</v>
      </c>
      <c r="C43" s="22"/>
      <c r="D43" s="22"/>
      <c r="E43" s="22"/>
      <c r="F43" s="22"/>
      <c r="G43" s="20">
        <v>70736</v>
      </c>
      <c r="H43" s="21">
        <v>3</v>
      </c>
      <c r="I43" s="22"/>
      <c r="J43" s="22"/>
      <c r="K43" s="22"/>
      <c r="L43" s="22"/>
      <c r="M43" s="20">
        <v>4387</v>
      </c>
      <c r="N43" s="21">
        <v>1</v>
      </c>
      <c r="O43" s="22"/>
      <c r="P43" s="22"/>
      <c r="Q43" s="22"/>
      <c r="R43" s="22"/>
      <c r="S43" s="20">
        <v>2201</v>
      </c>
      <c r="T43" s="21">
        <v>1</v>
      </c>
      <c r="U43" s="22"/>
      <c r="V43" s="22"/>
      <c r="W43" s="20">
        <v>21482</v>
      </c>
      <c r="X43" s="21">
        <v>17</v>
      </c>
      <c r="Y43" s="20">
        <v>27976</v>
      </c>
      <c r="Z43" s="22"/>
      <c r="AA43" s="20">
        <v>126782</v>
      </c>
      <c r="AB43" s="22"/>
    </row>
    <row r="44" spans="1:28" s="13" customFormat="1" ht="24.75" customHeight="1" x14ac:dyDescent="0.2">
      <c r="A44" s="18">
        <v>37</v>
      </c>
      <c r="B44" s="19" t="s">
        <v>209</v>
      </c>
      <c r="C44" s="22"/>
      <c r="D44" s="22"/>
      <c r="E44" s="22"/>
      <c r="F44" s="22"/>
      <c r="G44" s="20">
        <v>170072</v>
      </c>
      <c r="H44" s="21">
        <v>9</v>
      </c>
      <c r="I44" s="22"/>
      <c r="J44" s="22"/>
      <c r="K44" s="22"/>
      <c r="L44" s="22"/>
      <c r="M44" s="20">
        <v>21986</v>
      </c>
      <c r="N44" s="21">
        <v>3</v>
      </c>
      <c r="O44" s="22"/>
      <c r="P44" s="22"/>
      <c r="Q44" s="22"/>
      <c r="R44" s="22"/>
      <c r="S44" s="20">
        <v>14378</v>
      </c>
      <c r="T44" s="21">
        <v>9</v>
      </c>
      <c r="U44" s="21">
        <v>986</v>
      </c>
      <c r="V44" s="21">
        <v>2</v>
      </c>
      <c r="W44" s="20">
        <v>18743</v>
      </c>
      <c r="X44" s="21">
        <v>13</v>
      </c>
      <c r="Y44" s="20">
        <v>32072</v>
      </c>
      <c r="Z44" s="22"/>
      <c r="AA44" s="20">
        <v>258237</v>
      </c>
      <c r="AB44" s="22"/>
    </row>
    <row r="45" spans="1:28" s="13" customFormat="1" ht="24.75" customHeight="1" x14ac:dyDescent="0.2">
      <c r="A45" s="18">
        <v>38</v>
      </c>
      <c r="B45" s="19" t="s">
        <v>210</v>
      </c>
      <c r="C45" s="22"/>
      <c r="D45" s="22"/>
      <c r="E45" s="22"/>
      <c r="F45" s="22"/>
      <c r="G45" s="20">
        <v>318285</v>
      </c>
      <c r="H45" s="21">
        <v>17</v>
      </c>
      <c r="I45" s="22"/>
      <c r="J45" s="22"/>
      <c r="K45" s="22"/>
      <c r="L45" s="22"/>
      <c r="M45" s="20">
        <v>26185</v>
      </c>
      <c r="N45" s="21">
        <v>3</v>
      </c>
      <c r="O45" s="22"/>
      <c r="P45" s="22"/>
      <c r="Q45" s="22"/>
      <c r="R45" s="22"/>
      <c r="S45" s="20">
        <v>21945</v>
      </c>
      <c r="T45" s="21">
        <v>14</v>
      </c>
      <c r="U45" s="20">
        <v>7993</v>
      </c>
      <c r="V45" s="21">
        <v>15</v>
      </c>
      <c r="W45" s="20">
        <v>39167</v>
      </c>
      <c r="X45" s="21">
        <v>29</v>
      </c>
      <c r="Y45" s="20">
        <v>73423</v>
      </c>
      <c r="Z45" s="22"/>
      <c r="AA45" s="20">
        <v>486998</v>
      </c>
      <c r="AB45" s="22"/>
    </row>
    <row r="46" spans="1:28" s="13" customFormat="1" ht="24.75" customHeight="1" x14ac:dyDescent="0.2">
      <c r="A46" s="18">
        <v>39</v>
      </c>
      <c r="B46" s="19" t="s">
        <v>211</v>
      </c>
      <c r="C46" s="22"/>
      <c r="D46" s="22"/>
      <c r="E46" s="22"/>
      <c r="F46" s="22"/>
      <c r="G46" s="20">
        <v>149219</v>
      </c>
      <c r="H46" s="21">
        <v>8</v>
      </c>
      <c r="I46" s="22"/>
      <c r="J46" s="22"/>
      <c r="K46" s="22"/>
      <c r="L46" s="22"/>
      <c r="M46" s="20">
        <v>10928</v>
      </c>
      <c r="N46" s="21">
        <v>1</v>
      </c>
      <c r="O46" s="22"/>
      <c r="P46" s="22"/>
      <c r="Q46" s="22"/>
      <c r="R46" s="22"/>
      <c r="S46" s="20">
        <v>11491</v>
      </c>
      <c r="T46" s="21">
        <v>7</v>
      </c>
      <c r="U46" s="21">
        <v>858</v>
      </c>
      <c r="V46" s="21">
        <v>2</v>
      </c>
      <c r="W46" s="20">
        <v>34514</v>
      </c>
      <c r="X46" s="21">
        <v>27</v>
      </c>
      <c r="Y46" s="20">
        <v>55386</v>
      </c>
      <c r="Z46" s="22"/>
      <c r="AA46" s="20">
        <v>262396</v>
      </c>
      <c r="AB46" s="22"/>
    </row>
    <row r="47" spans="1:28" s="13" customFormat="1" ht="24.75" customHeight="1" x14ac:dyDescent="0.2">
      <c r="A47" s="18">
        <v>40</v>
      </c>
      <c r="B47" s="19" t="s">
        <v>212</v>
      </c>
      <c r="C47" s="22"/>
      <c r="D47" s="22"/>
      <c r="E47" s="22"/>
      <c r="F47" s="22"/>
      <c r="G47" s="20">
        <v>78288</v>
      </c>
      <c r="H47" s="21">
        <v>4</v>
      </c>
      <c r="I47" s="22"/>
      <c r="J47" s="22"/>
      <c r="K47" s="22"/>
      <c r="L47" s="22"/>
      <c r="M47" s="20">
        <v>13347</v>
      </c>
      <c r="N47" s="21">
        <v>1</v>
      </c>
      <c r="O47" s="22"/>
      <c r="P47" s="22"/>
      <c r="Q47" s="22"/>
      <c r="R47" s="22"/>
      <c r="S47" s="20">
        <v>9069</v>
      </c>
      <c r="T47" s="21">
        <v>6</v>
      </c>
      <c r="U47" s="22"/>
      <c r="V47" s="22"/>
      <c r="W47" s="20">
        <v>5140</v>
      </c>
      <c r="X47" s="21">
        <v>4</v>
      </c>
      <c r="Y47" s="20">
        <v>6790</v>
      </c>
      <c r="Z47" s="22"/>
      <c r="AA47" s="20">
        <v>112634</v>
      </c>
      <c r="AB47" s="22"/>
    </row>
    <row r="48" spans="1:28" s="13" customFormat="1" ht="24.75" customHeight="1" x14ac:dyDescent="0.2">
      <c r="A48" s="18">
        <v>41</v>
      </c>
      <c r="B48" s="19" t="s">
        <v>213</v>
      </c>
      <c r="C48" s="22"/>
      <c r="D48" s="22"/>
      <c r="E48" s="22"/>
      <c r="F48" s="22"/>
      <c r="G48" s="20">
        <v>9414536</v>
      </c>
      <c r="H48" s="21">
        <v>488</v>
      </c>
      <c r="I48" s="22"/>
      <c r="J48" s="22"/>
      <c r="K48" s="22"/>
      <c r="L48" s="22"/>
      <c r="M48" s="20">
        <v>1683798</v>
      </c>
      <c r="N48" s="21">
        <v>197</v>
      </c>
      <c r="O48" s="22"/>
      <c r="P48" s="22"/>
      <c r="Q48" s="22"/>
      <c r="R48" s="22"/>
      <c r="S48" s="20">
        <v>1424971</v>
      </c>
      <c r="T48" s="21">
        <v>904</v>
      </c>
      <c r="U48" s="20">
        <v>122820</v>
      </c>
      <c r="V48" s="21">
        <v>235</v>
      </c>
      <c r="W48" s="20">
        <v>1595668</v>
      </c>
      <c r="X48" s="20">
        <v>1289</v>
      </c>
      <c r="Y48" s="20">
        <v>2296838</v>
      </c>
      <c r="Z48" s="22"/>
      <c r="AA48" s="20">
        <v>16538631</v>
      </c>
      <c r="AB48" s="22"/>
    </row>
    <row r="49" spans="1:28" s="13" customFormat="1" ht="24.75" customHeight="1" x14ac:dyDescent="0.2">
      <c r="A49" s="18">
        <v>42</v>
      </c>
      <c r="B49" s="19" t="s">
        <v>214</v>
      </c>
      <c r="C49" s="22"/>
      <c r="D49" s="22"/>
      <c r="E49" s="22"/>
      <c r="F49" s="22"/>
      <c r="G49" s="20">
        <v>17225977</v>
      </c>
      <c r="H49" s="21">
        <v>813</v>
      </c>
      <c r="I49" s="22"/>
      <c r="J49" s="22"/>
      <c r="K49" s="22"/>
      <c r="L49" s="22"/>
      <c r="M49" s="20">
        <v>4357086</v>
      </c>
      <c r="N49" s="21">
        <v>510</v>
      </c>
      <c r="O49" s="22"/>
      <c r="P49" s="22"/>
      <c r="Q49" s="22"/>
      <c r="R49" s="22"/>
      <c r="S49" s="20">
        <v>2634692</v>
      </c>
      <c r="T49" s="20">
        <v>1689</v>
      </c>
      <c r="U49" s="20">
        <v>233075</v>
      </c>
      <c r="V49" s="21">
        <v>447</v>
      </c>
      <c r="W49" s="20">
        <v>3892529</v>
      </c>
      <c r="X49" s="20">
        <v>3094</v>
      </c>
      <c r="Y49" s="20">
        <v>5296650</v>
      </c>
      <c r="Z49" s="22"/>
      <c r="AA49" s="20">
        <v>33640009</v>
      </c>
      <c r="AB49" s="22"/>
    </row>
    <row r="50" spans="1:28" s="13" customFormat="1" ht="24.75" customHeight="1" x14ac:dyDescent="0.2">
      <c r="A50" s="18">
        <v>43</v>
      </c>
      <c r="B50" s="19" t="s">
        <v>215</v>
      </c>
      <c r="C50" s="22"/>
      <c r="D50" s="22"/>
      <c r="E50" s="22"/>
      <c r="F50" s="22"/>
      <c r="G50" s="20">
        <v>133461</v>
      </c>
      <c r="H50" s="21">
        <v>7</v>
      </c>
      <c r="I50" s="22"/>
      <c r="J50" s="22"/>
      <c r="K50" s="22"/>
      <c r="L50" s="22"/>
      <c r="M50" s="20">
        <v>8195</v>
      </c>
      <c r="N50" s="21">
        <v>1</v>
      </c>
      <c r="O50" s="22"/>
      <c r="P50" s="22"/>
      <c r="Q50" s="22"/>
      <c r="R50" s="22"/>
      <c r="S50" s="20">
        <v>14914</v>
      </c>
      <c r="T50" s="21">
        <v>9</v>
      </c>
      <c r="U50" s="20">
        <v>1716</v>
      </c>
      <c r="V50" s="21">
        <v>3</v>
      </c>
      <c r="W50" s="20">
        <v>19355</v>
      </c>
      <c r="X50" s="21">
        <v>16</v>
      </c>
      <c r="Y50" s="20">
        <v>15348</v>
      </c>
      <c r="Z50" s="22"/>
      <c r="AA50" s="20">
        <v>192989</v>
      </c>
      <c r="AB50" s="22"/>
    </row>
    <row r="51" spans="1:28" s="13" customFormat="1" ht="24.75" customHeight="1" x14ac:dyDescent="0.2">
      <c r="A51" s="18">
        <v>44</v>
      </c>
      <c r="B51" s="19" t="s">
        <v>216</v>
      </c>
      <c r="C51" s="22"/>
      <c r="D51" s="22"/>
      <c r="E51" s="22"/>
      <c r="F51" s="22"/>
      <c r="G51" s="20">
        <v>121596</v>
      </c>
      <c r="H51" s="21">
        <v>6</v>
      </c>
      <c r="I51" s="22"/>
      <c r="J51" s="22"/>
      <c r="K51" s="22"/>
      <c r="L51" s="22"/>
      <c r="M51" s="20">
        <v>33386</v>
      </c>
      <c r="N51" s="21">
        <v>4</v>
      </c>
      <c r="O51" s="22"/>
      <c r="P51" s="22"/>
      <c r="Q51" s="22"/>
      <c r="R51" s="22"/>
      <c r="S51" s="20">
        <v>24134</v>
      </c>
      <c r="T51" s="21">
        <v>16</v>
      </c>
      <c r="U51" s="22"/>
      <c r="V51" s="22"/>
      <c r="W51" s="20">
        <v>16270</v>
      </c>
      <c r="X51" s="21">
        <v>13</v>
      </c>
      <c r="Y51" s="20">
        <v>20777</v>
      </c>
      <c r="Z51" s="22"/>
      <c r="AA51" s="20">
        <v>216163</v>
      </c>
      <c r="AB51" s="22"/>
    </row>
    <row r="52" spans="1:28" s="13" customFormat="1" ht="24.75" customHeight="1" x14ac:dyDescent="0.2">
      <c r="A52" s="18">
        <v>45</v>
      </c>
      <c r="B52" s="19" t="s">
        <v>217</v>
      </c>
      <c r="C52" s="22"/>
      <c r="D52" s="22"/>
      <c r="E52" s="22"/>
      <c r="F52" s="22"/>
      <c r="G52" s="20">
        <v>268578</v>
      </c>
      <c r="H52" s="21">
        <v>14</v>
      </c>
      <c r="I52" s="22"/>
      <c r="J52" s="22"/>
      <c r="K52" s="22"/>
      <c r="L52" s="22"/>
      <c r="M52" s="20">
        <v>32617</v>
      </c>
      <c r="N52" s="21">
        <v>4</v>
      </c>
      <c r="O52" s="22"/>
      <c r="P52" s="22"/>
      <c r="Q52" s="22"/>
      <c r="R52" s="22"/>
      <c r="S52" s="20">
        <v>23937</v>
      </c>
      <c r="T52" s="21">
        <v>15</v>
      </c>
      <c r="U52" s="22"/>
      <c r="V52" s="22"/>
      <c r="W52" s="20">
        <v>38783</v>
      </c>
      <c r="X52" s="21">
        <v>30</v>
      </c>
      <c r="Y52" s="20">
        <v>97867</v>
      </c>
      <c r="Z52" s="22"/>
      <c r="AA52" s="20">
        <v>461782</v>
      </c>
      <c r="AB52" s="22"/>
    </row>
    <row r="53" spans="1:28" s="13" customFormat="1" ht="24.75" customHeight="1" x14ac:dyDescent="0.2">
      <c r="A53" s="18">
        <v>46</v>
      </c>
      <c r="B53" s="19" t="s">
        <v>218</v>
      </c>
      <c r="C53" s="22"/>
      <c r="D53" s="22"/>
      <c r="E53" s="22"/>
      <c r="F53" s="22"/>
      <c r="G53" s="20">
        <v>213641</v>
      </c>
      <c r="H53" s="21">
        <v>11</v>
      </c>
      <c r="I53" s="22"/>
      <c r="J53" s="22"/>
      <c r="K53" s="22"/>
      <c r="L53" s="22"/>
      <c r="M53" s="20">
        <v>41202</v>
      </c>
      <c r="N53" s="21">
        <v>5</v>
      </c>
      <c r="O53" s="22"/>
      <c r="P53" s="22"/>
      <c r="Q53" s="22"/>
      <c r="R53" s="22"/>
      <c r="S53" s="20">
        <v>41527</v>
      </c>
      <c r="T53" s="21">
        <v>27</v>
      </c>
      <c r="U53" s="20">
        <v>2111</v>
      </c>
      <c r="V53" s="21">
        <v>4</v>
      </c>
      <c r="W53" s="20">
        <v>27666</v>
      </c>
      <c r="X53" s="21">
        <v>19</v>
      </c>
      <c r="Y53" s="20">
        <v>92002</v>
      </c>
      <c r="Z53" s="22"/>
      <c r="AA53" s="20">
        <v>418149</v>
      </c>
      <c r="AB53" s="22"/>
    </row>
    <row r="54" spans="1:28" s="13" customFormat="1" ht="24.75" customHeight="1" x14ac:dyDescent="0.2">
      <c r="A54" s="18">
        <v>47</v>
      </c>
      <c r="B54" s="19" t="s">
        <v>219</v>
      </c>
      <c r="C54" s="22"/>
      <c r="D54" s="22"/>
      <c r="E54" s="22"/>
      <c r="F54" s="22"/>
      <c r="G54" s="20">
        <v>82098</v>
      </c>
      <c r="H54" s="21">
        <v>4</v>
      </c>
      <c r="I54" s="22"/>
      <c r="J54" s="22"/>
      <c r="K54" s="22"/>
      <c r="L54" s="22"/>
      <c r="M54" s="20">
        <v>11972</v>
      </c>
      <c r="N54" s="21">
        <v>2</v>
      </c>
      <c r="O54" s="22"/>
      <c r="P54" s="22"/>
      <c r="Q54" s="22"/>
      <c r="R54" s="22"/>
      <c r="S54" s="20">
        <v>6410</v>
      </c>
      <c r="T54" s="21">
        <v>4</v>
      </c>
      <c r="U54" s="22"/>
      <c r="V54" s="22"/>
      <c r="W54" s="20">
        <v>8606</v>
      </c>
      <c r="X54" s="21">
        <v>7</v>
      </c>
      <c r="Y54" s="20">
        <v>23356</v>
      </c>
      <c r="Z54" s="22"/>
      <c r="AA54" s="20">
        <v>132442</v>
      </c>
      <c r="AB54" s="22"/>
    </row>
    <row r="55" spans="1:28" s="13" customFormat="1" ht="24.75" customHeight="1" x14ac:dyDescent="0.2">
      <c r="A55" s="18">
        <v>48</v>
      </c>
      <c r="B55" s="19" t="s">
        <v>220</v>
      </c>
      <c r="C55" s="22"/>
      <c r="D55" s="22"/>
      <c r="E55" s="20">
        <v>1662583</v>
      </c>
      <c r="F55" s="21">
        <v>30</v>
      </c>
      <c r="G55" s="20">
        <v>15587666</v>
      </c>
      <c r="H55" s="21">
        <v>689</v>
      </c>
      <c r="I55" s="22"/>
      <c r="J55" s="22"/>
      <c r="K55" s="22"/>
      <c r="L55" s="22"/>
      <c r="M55" s="20">
        <v>2216678</v>
      </c>
      <c r="N55" s="21">
        <v>260</v>
      </c>
      <c r="O55" s="22"/>
      <c r="P55" s="22"/>
      <c r="Q55" s="22"/>
      <c r="R55" s="22"/>
      <c r="S55" s="20">
        <v>1511552</v>
      </c>
      <c r="T55" s="21">
        <v>965</v>
      </c>
      <c r="U55" s="20">
        <v>137647</v>
      </c>
      <c r="V55" s="21">
        <v>264</v>
      </c>
      <c r="W55" s="20">
        <v>2256064</v>
      </c>
      <c r="X55" s="20">
        <v>1847</v>
      </c>
      <c r="Y55" s="22"/>
      <c r="Z55" s="22"/>
      <c r="AA55" s="20">
        <v>23372190</v>
      </c>
      <c r="AB55" s="22"/>
    </row>
    <row r="56" spans="1:28" s="13" customFormat="1" ht="24.75" customHeight="1" x14ac:dyDescent="0.2">
      <c r="A56" s="18">
        <v>49</v>
      </c>
      <c r="B56" s="19" t="s">
        <v>221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0">
        <v>2993617</v>
      </c>
      <c r="Z56" s="22"/>
      <c r="AA56" s="20">
        <v>2993617</v>
      </c>
      <c r="AB56" s="22"/>
    </row>
    <row r="57" spans="1:28" s="13" customFormat="1" ht="24.75" customHeight="1" x14ac:dyDescent="0.2">
      <c r="A57" s="18">
        <v>50</v>
      </c>
      <c r="B57" s="19" t="s">
        <v>222</v>
      </c>
      <c r="C57" s="22"/>
      <c r="D57" s="22"/>
      <c r="E57" s="22"/>
      <c r="F57" s="22"/>
      <c r="G57" s="20">
        <v>163481</v>
      </c>
      <c r="H57" s="21">
        <v>9</v>
      </c>
      <c r="I57" s="22"/>
      <c r="J57" s="22"/>
      <c r="K57" s="22"/>
      <c r="L57" s="22"/>
      <c r="M57" s="20">
        <v>40301</v>
      </c>
      <c r="N57" s="21">
        <v>5</v>
      </c>
      <c r="O57" s="22"/>
      <c r="P57" s="22"/>
      <c r="Q57" s="22"/>
      <c r="R57" s="22"/>
      <c r="S57" s="20">
        <v>13668</v>
      </c>
      <c r="T57" s="21">
        <v>9</v>
      </c>
      <c r="U57" s="21">
        <v>691</v>
      </c>
      <c r="V57" s="21">
        <v>1</v>
      </c>
      <c r="W57" s="20">
        <v>22967</v>
      </c>
      <c r="X57" s="21">
        <v>19</v>
      </c>
      <c r="Y57" s="20">
        <v>32670</v>
      </c>
      <c r="Z57" s="22"/>
      <c r="AA57" s="20">
        <v>273778</v>
      </c>
      <c r="AB57" s="22"/>
    </row>
    <row r="58" spans="1:28" s="13" customFormat="1" ht="24.75" customHeight="1" x14ac:dyDescent="0.2">
      <c r="A58" s="18">
        <v>51</v>
      </c>
      <c r="B58" s="19" t="s">
        <v>223</v>
      </c>
      <c r="C58" s="22"/>
      <c r="D58" s="22"/>
      <c r="E58" s="22"/>
      <c r="F58" s="22"/>
      <c r="G58" s="20">
        <v>56292</v>
      </c>
      <c r="H58" s="21">
        <v>3</v>
      </c>
      <c r="I58" s="22"/>
      <c r="J58" s="22"/>
      <c r="K58" s="22"/>
      <c r="L58" s="22"/>
      <c r="M58" s="20">
        <v>10609</v>
      </c>
      <c r="N58" s="21">
        <v>1</v>
      </c>
      <c r="O58" s="22"/>
      <c r="P58" s="22"/>
      <c r="Q58" s="22"/>
      <c r="R58" s="22"/>
      <c r="S58" s="20">
        <v>3326</v>
      </c>
      <c r="T58" s="21">
        <v>2</v>
      </c>
      <c r="U58" s="20">
        <v>1684</v>
      </c>
      <c r="V58" s="21">
        <v>3</v>
      </c>
      <c r="W58" s="20">
        <v>5106</v>
      </c>
      <c r="X58" s="21">
        <v>4</v>
      </c>
      <c r="Y58" s="20">
        <v>20078</v>
      </c>
      <c r="Z58" s="22"/>
      <c r="AA58" s="20">
        <v>97095</v>
      </c>
      <c r="AB58" s="22"/>
    </row>
    <row r="59" spans="1:28" s="13" customFormat="1" ht="24.75" customHeight="1" x14ac:dyDescent="0.2">
      <c r="A59" s="18">
        <v>52</v>
      </c>
      <c r="B59" s="19" t="s">
        <v>224</v>
      </c>
      <c r="C59" s="22"/>
      <c r="D59" s="22"/>
      <c r="E59" s="20">
        <v>39958</v>
      </c>
      <c r="F59" s="21">
        <v>1</v>
      </c>
      <c r="G59" s="20">
        <v>252636</v>
      </c>
      <c r="H59" s="21">
        <v>12</v>
      </c>
      <c r="I59" s="22"/>
      <c r="J59" s="22"/>
      <c r="K59" s="22"/>
      <c r="L59" s="22"/>
      <c r="M59" s="20">
        <v>21609</v>
      </c>
      <c r="N59" s="21">
        <v>3</v>
      </c>
      <c r="O59" s="22"/>
      <c r="P59" s="22"/>
      <c r="Q59" s="22"/>
      <c r="R59" s="22"/>
      <c r="S59" s="20">
        <v>17340</v>
      </c>
      <c r="T59" s="21">
        <v>11</v>
      </c>
      <c r="U59" s="22"/>
      <c r="V59" s="22"/>
      <c r="W59" s="20">
        <v>28597</v>
      </c>
      <c r="X59" s="21">
        <v>24</v>
      </c>
      <c r="Y59" s="20">
        <v>49026</v>
      </c>
      <c r="Z59" s="22"/>
      <c r="AA59" s="20">
        <v>409166</v>
      </c>
      <c r="AB59" s="22"/>
    </row>
    <row r="60" spans="1:28" s="13" customFormat="1" ht="24.75" customHeight="1" x14ac:dyDescent="0.2">
      <c r="A60" s="18">
        <v>53</v>
      </c>
      <c r="B60" s="19" t="s">
        <v>225</v>
      </c>
      <c r="C60" s="22"/>
      <c r="D60" s="22"/>
      <c r="E60" s="22"/>
      <c r="F60" s="22"/>
      <c r="G60" s="20">
        <v>416519</v>
      </c>
      <c r="H60" s="21">
        <v>20</v>
      </c>
      <c r="I60" s="22"/>
      <c r="J60" s="22"/>
      <c r="K60" s="22"/>
      <c r="L60" s="22"/>
      <c r="M60" s="20">
        <v>24206</v>
      </c>
      <c r="N60" s="21">
        <v>3</v>
      </c>
      <c r="O60" s="22"/>
      <c r="P60" s="22"/>
      <c r="Q60" s="22"/>
      <c r="R60" s="22"/>
      <c r="S60" s="20">
        <v>23484</v>
      </c>
      <c r="T60" s="21">
        <v>15</v>
      </c>
      <c r="U60" s="20">
        <v>1975</v>
      </c>
      <c r="V60" s="21">
        <v>4</v>
      </c>
      <c r="W60" s="20">
        <v>51872</v>
      </c>
      <c r="X60" s="21">
        <v>42</v>
      </c>
      <c r="Y60" s="20">
        <v>74738</v>
      </c>
      <c r="Z60" s="22"/>
      <c r="AA60" s="20">
        <v>592794</v>
      </c>
      <c r="AB60" s="22"/>
    </row>
    <row r="61" spans="1:28" s="13" customFormat="1" ht="24.75" customHeight="1" x14ac:dyDescent="0.2">
      <c r="A61" s="18">
        <v>54</v>
      </c>
      <c r="B61" s="19" t="s">
        <v>226</v>
      </c>
      <c r="C61" s="22"/>
      <c r="D61" s="22"/>
      <c r="E61" s="20">
        <v>161064</v>
      </c>
      <c r="F61" s="21">
        <v>3</v>
      </c>
      <c r="G61" s="20">
        <v>11365001</v>
      </c>
      <c r="H61" s="21">
        <v>537</v>
      </c>
      <c r="I61" s="22"/>
      <c r="J61" s="22"/>
      <c r="K61" s="22"/>
      <c r="L61" s="22"/>
      <c r="M61" s="20">
        <v>1943837</v>
      </c>
      <c r="N61" s="21">
        <v>227</v>
      </c>
      <c r="O61" s="22"/>
      <c r="P61" s="22"/>
      <c r="Q61" s="22"/>
      <c r="R61" s="22"/>
      <c r="S61" s="20">
        <v>1458751</v>
      </c>
      <c r="T61" s="21">
        <v>935</v>
      </c>
      <c r="U61" s="20">
        <v>130301</v>
      </c>
      <c r="V61" s="21">
        <v>249</v>
      </c>
      <c r="W61" s="20">
        <v>1964599</v>
      </c>
      <c r="X61" s="20">
        <v>1636</v>
      </c>
      <c r="Y61" s="20">
        <v>2563080</v>
      </c>
      <c r="Z61" s="22"/>
      <c r="AA61" s="20">
        <v>19586633</v>
      </c>
      <c r="AB61" s="22"/>
    </row>
    <row r="62" spans="1:28" s="13" customFormat="1" ht="24.75" customHeight="1" x14ac:dyDescent="0.2">
      <c r="A62" s="18">
        <v>55</v>
      </c>
      <c r="B62" s="19" t="s">
        <v>227</v>
      </c>
      <c r="C62" s="22"/>
      <c r="D62" s="22"/>
      <c r="E62" s="20">
        <v>2376072</v>
      </c>
      <c r="F62" s="21">
        <v>51</v>
      </c>
      <c r="G62" s="20">
        <v>10496273</v>
      </c>
      <c r="H62" s="21">
        <v>529</v>
      </c>
      <c r="I62" s="22"/>
      <c r="J62" s="22"/>
      <c r="K62" s="20">
        <v>4239930</v>
      </c>
      <c r="L62" s="21">
        <v>94</v>
      </c>
      <c r="M62" s="20">
        <v>2073535</v>
      </c>
      <c r="N62" s="21">
        <v>243</v>
      </c>
      <c r="O62" s="22"/>
      <c r="P62" s="22"/>
      <c r="Q62" s="22"/>
      <c r="R62" s="22"/>
      <c r="S62" s="20">
        <v>1482206</v>
      </c>
      <c r="T62" s="21">
        <v>967</v>
      </c>
      <c r="U62" s="20">
        <v>115732</v>
      </c>
      <c r="V62" s="21">
        <v>222</v>
      </c>
      <c r="W62" s="20">
        <v>2857745</v>
      </c>
      <c r="X62" s="20">
        <v>2511</v>
      </c>
      <c r="Y62" s="20">
        <v>3503818</v>
      </c>
      <c r="Z62" s="22"/>
      <c r="AA62" s="20">
        <v>27145311</v>
      </c>
      <c r="AB62" s="22"/>
    </row>
    <row r="63" spans="1:28" s="13" customFormat="1" ht="24.75" customHeight="1" x14ac:dyDescent="0.2">
      <c r="A63" s="18">
        <v>56</v>
      </c>
      <c r="B63" s="19" t="s">
        <v>228</v>
      </c>
      <c r="C63" s="22"/>
      <c r="D63" s="22"/>
      <c r="E63" s="22"/>
      <c r="F63" s="22"/>
      <c r="G63" s="20">
        <v>179184</v>
      </c>
      <c r="H63" s="21">
        <v>9</v>
      </c>
      <c r="I63" s="22"/>
      <c r="J63" s="22"/>
      <c r="K63" s="22"/>
      <c r="L63" s="22"/>
      <c r="M63" s="20">
        <v>15375</v>
      </c>
      <c r="N63" s="21">
        <v>1</v>
      </c>
      <c r="O63" s="22"/>
      <c r="P63" s="22"/>
      <c r="Q63" s="22"/>
      <c r="R63" s="22"/>
      <c r="S63" s="20">
        <v>5178</v>
      </c>
      <c r="T63" s="21">
        <v>3</v>
      </c>
      <c r="U63" s="20">
        <v>1127</v>
      </c>
      <c r="V63" s="21">
        <v>2</v>
      </c>
      <c r="W63" s="20">
        <v>9642</v>
      </c>
      <c r="X63" s="21">
        <v>8</v>
      </c>
      <c r="Y63" s="20">
        <v>35258</v>
      </c>
      <c r="Z63" s="22"/>
      <c r="AA63" s="20">
        <v>245764</v>
      </c>
      <c r="AB63" s="22"/>
    </row>
    <row r="64" spans="1:28" s="13" customFormat="1" ht="24.75" customHeight="1" x14ac:dyDescent="0.2">
      <c r="A64" s="18">
        <v>57</v>
      </c>
      <c r="B64" s="19" t="s">
        <v>229</v>
      </c>
      <c r="C64" s="22"/>
      <c r="D64" s="22"/>
      <c r="E64" s="22"/>
      <c r="F64" s="22"/>
      <c r="G64" s="20">
        <v>386763</v>
      </c>
      <c r="H64" s="21">
        <v>20</v>
      </c>
      <c r="I64" s="22"/>
      <c r="J64" s="22"/>
      <c r="K64" s="22"/>
      <c r="L64" s="22"/>
      <c r="M64" s="20">
        <v>34395</v>
      </c>
      <c r="N64" s="21">
        <v>4</v>
      </c>
      <c r="O64" s="22"/>
      <c r="P64" s="22"/>
      <c r="Q64" s="22"/>
      <c r="R64" s="22"/>
      <c r="S64" s="20">
        <v>26593</v>
      </c>
      <c r="T64" s="21">
        <v>17</v>
      </c>
      <c r="U64" s="20">
        <v>2790</v>
      </c>
      <c r="V64" s="21">
        <v>5</v>
      </c>
      <c r="W64" s="20">
        <v>42723</v>
      </c>
      <c r="X64" s="21">
        <v>34</v>
      </c>
      <c r="Y64" s="20">
        <v>93342</v>
      </c>
      <c r="Z64" s="22"/>
      <c r="AA64" s="20">
        <v>586606</v>
      </c>
      <c r="AB64" s="22"/>
    </row>
    <row r="65" spans="1:28" s="13" customFormat="1" ht="24.75" customHeight="1" x14ac:dyDescent="0.2">
      <c r="A65" s="18">
        <v>58</v>
      </c>
      <c r="B65" s="19" t="s">
        <v>230</v>
      </c>
      <c r="C65" s="22"/>
      <c r="D65" s="22"/>
      <c r="E65" s="22"/>
      <c r="F65" s="22"/>
      <c r="G65" s="20">
        <v>97319</v>
      </c>
      <c r="H65" s="21">
        <v>5</v>
      </c>
      <c r="I65" s="22"/>
      <c r="J65" s="22"/>
      <c r="K65" s="22"/>
      <c r="L65" s="22"/>
      <c r="M65" s="20">
        <v>14903</v>
      </c>
      <c r="N65" s="21">
        <v>2</v>
      </c>
      <c r="O65" s="22"/>
      <c r="P65" s="22"/>
      <c r="Q65" s="22"/>
      <c r="R65" s="22"/>
      <c r="S65" s="20">
        <v>4039</v>
      </c>
      <c r="T65" s="21">
        <v>3</v>
      </c>
      <c r="U65" s="22"/>
      <c r="V65" s="22"/>
      <c r="W65" s="20">
        <v>12626</v>
      </c>
      <c r="X65" s="21">
        <v>10</v>
      </c>
      <c r="Y65" s="20">
        <v>22095</v>
      </c>
      <c r="Z65" s="22"/>
      <c r="AA65" s="20">
        <v>150982</v>
      </c>
      <c r="AB65" s="22"/>
    </row>
    <row r="66" spans="1:28" s="13" customFormat="1" ht="24.75" customHeight="1" x14ac:dyDescent="0.2">
      <c r="A66" s="18">
        <v>59</v>
      </c>
      <c r="B66" s="19" t="s">
        <v>231</v>
      </c>
      <c r="C66" s="22"/>
      <c r="D66" s="22"/>
      <c r="E66" s="22"/>
      <c r="F66" s="22"/>
      <c r="G66" s="20">
        <v>561465</v>
      </c>
      <c r="H66" s="21">
        <v>28</v>
      </c>
      <c r="I66" s="22"/>
      <c r="J66" s="22"/>
      <c r="K66" s="22"/>
      <c r="L66" s="22"/>
      <c r="M66" s="20">
        <v>100553</v>
      </c>
      <c r="N66" s="21">
        <v>12</v>
      </c>
      <c r="O66" s="22"/>
      <c r="P66" s="22"/>
      <c r="Q66" s="22"/>
      <c r="R66" s="22"/>
      <c r="S66" s="20">
        <v>57594</v>
      </c>
      <c r="T66" s="21">
        <v>37</v>
      </c>
      <c r="U66" s="20">
        <v>1324</v>
      </c>
      <c r="V66" s="21">
        <v>3</v>
      </c>
      <c r="W66" s="20">
        <v>121489</v>
      </c>
      <c r="X66" s="21">
        <v>96</v>
      </c>
      <c r="Y66" s="20">
        <v>228128</v>
      </c>
      <c r="Z66" s="22"/>
      <c r="AA66" s="20">
        <v>1070553</v>
      </c>
      <c r="AB66" s="22"/>
    </row>
    <row r="67" spans="1:28" s="13" customFormat="1" ht="24.75" customHeight="1" x14ac:dyDescent="0.2">
      <c r="A67" s="18">
        <v>60</v>
      </c>
      <c r="B67" s="19" t="s">
        <v>232</v>
      </c>
      <c r="C67" s="22"/>
      <c r="D67" s="22"/>
      <c r="E67" s="20">
        <v>466149</v>
      </c>
      <c r="F67" s="21">
        <v>8</v>
      </c>
      <c r="G67" s="20">
        <v>24707645</v>
      </c>
      <c r="H67" s="20">
        <v>1165</v>
      </c>
      <c r="I67" s="22"/>
      <c r="J67" s="22"/>
      <c r="K67" s="22"/>
      <c r="L67" s="22"/>
      <c r="M67" s="20">
        <v>3919742</v>
      </c>
      <c r="N67" s="21">
        <v>459</v>
      </c>
      <c r="O67" s="22"/>
      <c r="P67" s="22"/>
      <c r="Q67" s="22"/>
      <c r="R67" s="22"/>
      <c r="S67" s="20">
        <v>2885162</v>
      </c>
      <c r="T67" s="20">
        <v>1857</v>
      </c>
      <c r="U67" s="20">
        <v>251042</v>
      </c>
      <c r="V67" s="21">
        <v>481</v>
      </c>
      <c r="W67" s="20">
        <v>4038970</v>
      </c>
      <c r="X67" s="20">
        <v>3356</v>
      </c>
      <c r="Y67" s="20">
        <v>5134487</v>
      </c>
      <c r="Z67" s="22"/>
      <c r="AA67" s="20">
        <v>41403197</v>
      </c>
      <c r="AB67" s="22"/>
    </row>
    <row r="68" spans="1:28" s="13" customFormat="1" ht="24.75" customHeight="1" x14ac:dyDescent="0.2">
      <c r="A68" s="18">
        <v>61</v>
      </c>
      <c r="B68" s="19" t="s">
        <v>233</v>
      </c>
      <c r="C68" s="22"/>
      <c r="D68" s="22"/>
      <c r="E68" s="22"/>
      <c r="F68" s="22"/>
      <c r="G68" s="20">
        <v>109029</v>
      </c>
      <c r="H68" s="21">
        <v>6</v>
      </c>
      <c r="I68" s="22"/>
      <c r="J68" s="22"/>
      <c r="K68" s="22"/>
      <c r="L68" s="22"/>
      <c r="M68" s="20">
        <v>32079</v>
      </c>
      <c r="N68" s="21">
        <v>4</v>
      </c>
      <c r="O68" s="22"/>
      <c r="P68" s="22"/>
      <c r="Q68" s="22"/>
      <c r="R68" s="22"/>
      <c r="S68" s="20">
        <v>12395</v>
      </c>
      <c r="T68" s="21">
        <v>8</v>
      </c>
      <c r="U68" s="22"/>
      <c r="V68" s="22"/>
      <c r="W68" s="20">
        <v>35449</v>
      </c>
      <c r="X68" s="21">
        <v>29</v>
      </c>
      <c r="Y68" s="20">
        <v>21379</v>
      </c>
      <c r="Z68" s="22"/>
      <c r="AA68" s="20">
        <v>210331</v>
      </c>
      <c r="AB68" s="22"/>
    </row>
    <row r="69" spans="1:28" s="13" customFormat="1" ht="24.75" customHeight="1" x14ac:dyDescent="0.2">
      <c r="A69" s="18">
        <v>62</v>
      </c>
      <c r="B69" s="19" t="s">
        <v>234</v>
      </c>
      <c r="C69" s="22"/>
      <c r="D69" s="22"/>
      <c r="E69" s="22"/>
      <c r="F69" s="22"/>
      <c r="G69" s="20">
        <v>13552</v>
      </c>
      <c r="H69" s="21">
        <v>1</v>
      </c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0">
        <v>2780</v>
      </c>
      <c r="T69" s="21">
        <v>2</v>
      </c>
      <c r="U69" s="20">
        <v>1149</v>
      </c>
      <c r="V69" s="21">
        <v>2</v>
      </c>
      <c r="W69" s="20">
        <v>13278</v>
      </c>
      <c r="X69" s="21">
        <v>10</v>
      </c>
      <c r="Y69" s="20">
        <v>5766</v>
      </c>
      <c r="Z69" s="22"/>
      <c r="AA69" s="20">
        <v>36525</v>
      </c>
      <c r="AB69" s="22"/>
    </row>
    <row r="70" spans="1:28" s="13" customFormat="1" ht="36.75" customHeight="1" x14ac:dyDescent="0.2">
      <c r="A70" s="18">
        <v>63</v>
      </c>
      <c r="B70" s="19" t="s">
        <v>235</v>
      </c>
      <c r="C70" s="22"/>
      <c r="D70" s="22"/>
      <c r="E70" s="20">
        <v>103646</v>
      </c>
      <c r="F70" s="21">
        <v>2</v>
      </c>
      <c r="G70" s="20">
        <v>21421453</v>
      </c>
      <c r="H70" s="21">
        <v>961</v>
      </c>
      <c r="I70" s="22"/>
      <c r="J70" s="22"/>
      <c r="K70" s="22"/>
      <c r="L70" s="22"/>
      <c r="M70" s="20">
        <v>3539339</v>
      </c>
      <c r="N70" s="21">
        <v>414</v>
      </c>
      <c r="O70" s="22"/>
      <c r="P70" s="22"/>
      <c r="Q70" s="22"/>
      <c r="R70" s="22"/>
      <c r="S70" s="20">
        <v>2529104</v>
      </c>
      <c r="T70" s="20">
        <v>1614</v>
      </c>
      <c r="U70" s="20">
        <v>234689</v>
      </c>
      <c r="V70" s="21">
        <v>451</v>
      </c>
      <c r="W70" s="20">
        <v>4209280</v>
      </c>
      <c r="X70" s="20">
        <v>3454</v>
      </c>
      <c r="Y70" s="20">
        <v>5839111</v>
      </c>
      <c r="Z70" s="22"/>
      <c r="AA70" s="20">
        <v>37876622</v>
      </c>
      <c r="AB70" s="22"/>
    </row>
    <row r="71" spans="1:28" s="13" customFormat="1" ht="36.75" customHeight="1" x14ac:dyDescent="0.2">
      <c r="A71" s="18">
        <v>64</v>
      </c>
      <c r="B71" s="19" t="s">
        <v>236</v>
      </c>
      <c r="C71" s="22"/>
      <c r="D71" s="22"/>
      <c r="E71" s="22"/>
      <c r="F71" s="22"/>
      <c r="G71" s="20">
        <v>507929</v>
      </c>
      <c r="H71" s="21">
        <v>23</v>
      </c>
      <c r="I71" s="22"/>
      <c r="J71" s="22"/>
      <c r="K71" s="22"/>
      <c r="L71" s="22"/>
      <c r="M71" s="20">
        <v>51124</v>
      </c>
      <c r="N71" s="21">
        <v>6</v>
      </c>
      <c r="O71" s="22"/>
      <c r="P71" s="22"/>
      <c r="Q71" s="22"/>
      <c r="R71" s="22"/>
      <c r="S71" s="20">
        <v>40886</v>
      </c>
      <c r="T71" s="21">
        <v>26</v>
      </c>
      <c r="U71" s="20">
        <v>3370</v>
      </c>
      <c r="V71" s="21">
        <v>6</v>
      </c>
      <c r="W71" s="20">
        <v>77498</v>
      </c>
      <c r="X71" s="21">
        <v>63</v>
      </c>
      <c r="Y71" s="20">
        <v>90868</v>
      </c>
      <c r="Z71" s="22"/>
      <c r="AA71" s="20">
        <v>771675</v>
      </c>
      <c r="AB71" s="22"/>
    </row>
    <row r="72" spans="1:28" s="13" customFormat="1" ht="24.75" customHeight="1" x14ac:dyDescent="0.2">
      <c r="A72" s="18">
        <v>65</v>
      </c>
      <c r="B72" s="19" t="s">
        <v>237</v>
      </c>
      <c r="C72" s="22"/>
      <c r="D72" s="22"/>
      <c r="E72" s="22"/>
      <c r="F72" s="22"/>
      <c r="G72" s="20">
        <v>205297</v>
      </c>
      <c r="H72" s="21">
        <v>11</v>
      </c>
      <c r="I72" s="22"/>
      <c r="J72" s="22"/>
      <c r="K72" s="22"/>
      <c r="L72" s="22"/>
      <c r="M72" s="20">
        <v>25128</v>
      </c>
      <c r="N72" s="21">
        <v>3</v>
      </c>
      <c r="O72" s="22"/>
      <c r="P72" s="22"/>
      <c r="Q72" s="22"/>
      <c r="R72" s="22"/>
      <c r="S72" s="20">
        <v>10025</v>
      </c>
      <c r="T72" s="21">
        <v>6</v>
      </c>
      <c r="U72" s="22"/>
      <c r="V72" s="22"/>
      <c r="W72" s="20">
        <v>25731</v>
      </c>
      <c r="X72" s="21">
        <v>20</v>
      </c>
      <c r="Y72" s="20">
        <v>40359</v>
      </c>
      <c r="Z72" s="22"/>
      <c r="AA72" s="20">
        <v>306540</v>
      </c>
      <c r="AB72" s="22"/>
    </row>
    <row r="73" spans="1:28" s="13" customFormat="1" ht="24.75" customHeight="1" x14ac:dyDescent="0.2">
      <c r="A73" s="18">
        <v>66</v>
      </c>
      <c r="B73" s="19" t="s">
        <v>238</v>
      </c>
      <c r="C73" s="22"/>
      <c r="D73" s="22"/>
      <c r="E73" s="22"/>
      <c r="F73" s="22"/>
      <c r="G73" s="20">
        <v>231303</v>
      </c>
      <c r="H73" s="21">
        <v>12</v>
      </c>
      <c r="I73" s="22"/>
      <c r="J73" s="22"/>
      <c r="K73" s="22"/>
      <c r="L73" s="22"/>
      <c r="M73" s="20">
        <v>71735</v>
      </c>
      <c r="N73" s="21">
        <v>8</v>
      </c>
      <c r="O73" s="22"/>
      <c r="P73" s="22"/>
      <c r="Q73" s="22"/>
      <c r="R73" s="22"/>
      <c r="S73" s="20">
        <v>20655</v>
      </c>
      <c r="T73" s="21">
        <v>13</v>
      </c>
      <c r="U73" s="20">
        <v>1324</v>
      </c>
      <c r="V73" s="21">
        <v>3</v>
      </c>
      <c r="W73" s="20">
        <v>88294</v>
      </c>
      <c r="X73" s="21">
        <v>74</v>
      </c>
      <c r="Y73" s="20">
        <v>85868</v>
      </c>
      <c r="Z73" s="22"/>
      <c r="AA73" s="20">
        <v>499179</v>
      </c>
      <c r="AB73" s="22"/>
    </row>
    <row r="74" spans="1:28" s="13" customFormat="1" ht="24.75" customHeight="1" x14ac:dyDescent="0.2">
      <c r="A74" s="18">
        <v>67</v>
      </c>
      <c r="B74" s="19" t="s">
        <v>239</v>
      </c>
      <c r="C74" s="22"/>
      <c r="D74" s="22"/>
      <c r="E74" s="22"/>
      <c r="F74" s="22"/>
      <c r="G74" s="20">
        <v>197979</v>
      </c>
      <c r="H74" s="21">
        <v>10</v>
      </c>
      <c r="I74" s="22"/>
      <c r="J74" s="22"/>
      <c r="K74" s="22"/>
      <c r="L74" s="22"/>
      <c r="M74" s="20">
        <v>29039</v>
      </c>
      <c r="N74" s="21">
        <v>4</v>
      </c>
      <c r="O74" s="22"/>
      <c r="P74" s="22"/>
      <c r="Q74" s="22"/>
      <c r="R74" s="22"/>
      <c r="S74" s="20">
        <v>17084</v>
      </c>
      <c r="T74" s="21">
        <v>11</v>
      </c>
      <c r="U74" s="22"/>
      <c r="V74" s="22"/>
      <c r="W74" s="20">
        <v>26113</v>
      </c>
      <c r="X74" s="21">
        <v>21</v>
      </c>
      <c r="Y74" s="20">
        <v>54737</v>
      </c>
      <c r="Z74" s="22"/>
      <c r="AA74" s="20">
        <v>324952</v>
      </c>
      <c r="AB74" s="22"/>
    </row>
    <row r="75" spans="1:28" s="13" customFormat="1" ht="24.75" customHeight="1" x14ac:dyDescent="0.2">
      <c r="A75" s="18">
        <v>68</v>
      </c>
      <c r="B75" s="19" t="s">
        <v>240</v>
      </c>
      <c r="C75" s="22"/>
      <c r="D75" s="22"/>
      <c r="E75" s="20">
        <v>14581</v>
      </c>
      <c r="F75" s="21">
        <v>1</v>
      </c>
      <c r="G75" s="20">
        <v>210379</v>
      </c>
      <c r="H75" s="21">
        <v>10</v>
      </c>
      <c r="I75" s="22"/>
      <c r="J75" s="22"/>
      <c r="K75" s="22"/>
      <c r="L75" s="22"/>
      <c r="M75" s="20">
        <v>9963</v>
      </c>
      <c r="N75" s="21">
        <v>1</v>
      </c>
      <c r="O75" s="22"/>
      <c r="P75" s="22"/>
      <c r="Q75" s="22"/>
      <c r="R75" s="22"/>
      <c r="S75" s="20">
        <v>15396</v>
      </c>
      <c r="T75" s="21">
        <v>10</v>
      </c>
      <c r="U75" s="20">
        <v>2180</v>
      </c>
      <c r="V75" s="21">
        <v>4</v>
      </c>
      <c r="W75" s="20">
        <v>28808</v>
      </c>
      <c r="X75" s="21">
        <v>23</v>
      </c>
      <c r="Y75" s="20">
        <v>45449</v>
      </c>
      <c r="Z75" s="22"/>
      <c r="AA75" s="20">
        <v>326756</v>
      </c>
      <c r="AB75" s="22"/>
    </row>
    <row r="76" spans="1:28" s="13" customFormat="1" ht="24.75" customHeight="1" x14ac:dyDescent="0.2">
      <c r="A76" s="18">
        <v>69</v>
      </c>
      <c r="B76" s="19" t="s">
        <v>241</v>
      </c>
      <c r="C76" s="22"/>
      <c r="D76" s="22"/>
      <c r="E76" s="22"/>
      <c r="F76" s="22"/>
      <c r="G76" s="20">
        <v>8213</v>
      </c>
      <c r="H76" s="21">
        <v>1</v>
      </c>
      <c r="I76" s="22"/>
      <c r="J76" s="22"/>
      <c r="K76" s="22"/>
      <c r="L76" s="22"/>
      <c r="M76" s="20">
        <v>24206</v>
      </c>
      <c r="N76" s="21">
        <v>3</v>
      </c>
      <c r="O76" s="22"/>
      <c r="P76" s="22"/>
      <c r="Q76" s="22"/>
      <c r="R76" s="22"/>
      <c r="S76" s="20">
        <v>6113</v>
      </c>
      <c r="T76" s="21">
        <v>4</v>
      </c>
      <c r="U76" s="22"/>
      <c r="V76" s="22"/>
      <c r="W76" s="20">
        <v>35038</v>
      </c>
      <c r="X76" s="21">
        <v>29</v>
      </c>
      <c r="Y76" s="20">
        <v>59213</v>
      </c>
      <c r="Z76" s="22"/>
      <c r="AA76" s="20">
        <v>132783</v>
      </c>
      <c r="AB76" s="22"/>
    </row>
    <row r="77" spans="1:28" s="13" customFormat="1" ht="48.75" customHeight="1" x14ac:dyDescent="0.2">
      <c r="A77" s="18">
        <v>70</v>
      </c>
      <c r="B77" s="19" t="s">
        <v>242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0">
        <v>437589</v>
      </c>
      <c r="N77" s="21">
        <v>51</v>
      </c>
      <c r="O77" s="22"/>
      <c r="P77" s="22"/>
      <c r="Q77" s="22"/>
      <c r="R77" s="22"/>
      <c r="S77" s="20">
        <v>232201</v>
      </c>
      <c r="T77" s="21">
        <v>223</v>
      </c>
      <c r="U77" s="20">
        <v>24740</v>
      </c>
      <c r="V77" s="21">
        <v>47</v>
      </c>
      <c r="W77" s="20">
        <v>7140</v>
      </c>
      <c r="X77" s="21">
        <v>2</v>
      </c>
      <c r="Y77" s="22"/>
      <c r="Z77" s="22"/>
      <c r="AA77" s="20">
        <v>701670</v>
      </c>
      <c r="AB77" s="22"/>
    </row>
    <row r="78" spans="1:28" s="13" customFormat="1" ht="48.75" customHeight="1" x14ac:dyDescent="0.2">
      <c r="A78" s="18">
        <v>71</v>
      </c>
      <c r="B78" s="19" t="s">
        <v>243</v>
      </c>
      <c r="C78" s="22"/>
      <c r="D78" s="22"/>
      <c r="E78" s="20">
        <v>558834</v>
      </c>
      <c r="F78" s="21">
        <v>10</v>
      </c>
      <c r="G78" s="20">
        <v>4467374</v>
      </c>
      <c r="H78" s="21">
        <v>207</v>
      </c>
      <c r="I78" s="22"/>
      <c r="J78" s="22"/>
      <c r="K78" s="22"/>
      <c r="L78" s="22"/>
      <c r="M78" s="20">
        <v>934252</v>
      </c>
      <c r="N78" s="21">
        <v>108</v>
      </c>
      <c r="O78" s="22"/>
      <c r="P78" s="22"/>
      <c r="Q78" s="22"/>
      <c r="R78" s="22"/>
      <c r="S78" s="20">
        <v>785201</v>
      </c>
      <c r="T78" s="21">
        <v>521</v>
      </c>
      <c r="U78" s="20">
        <v>74447</v>
      </c>
      <c r="V78" s="21">
        <v>143</v>
      </c>
      <c r="W78" s="20">
        <v>55329</v>
      </c>
      <c r="X78" s="21">
        <v>18</v>
      </c>
      <c r="Y78" s="22"/>
      <c r="Z78" s="22"/>
      <c r="AA78" s="20">
        <v>6875437</v>
      </c>
      <c r="AB78" s="22"/>
    </row>
    <row r="79" spans="1:28" s="13" customFormat="1" ht="36.75" customHeight="1" x14ac:dyDescent="0.2">
      <c r="A79" s="18">
        <v>72</v>
      </c>
      <c r="B79" s="19" t="s">
        <v>244</v>
      </c>
      <c r="C79" s="22"/>
      <c r="D79" s="22"/>
      <c r="E79" s="22"/>
      <c r="F79" s="22"/>
      <c r="G79" s="20">
        <v>1233032</v>
      </c>
      <c r="H79" s="21">
        <v>59</v>
      </c>
      <c r="I79" s="22"/>
      <c r="J79" s="22"/>
      <c r="K79" s="22"/>
      <c r="L79" s="22"/>
      <c r="M79" s="20">
        <v>577338</v>
      </c>
      <c r="N79" s="21">
        <v>67</v>
      </c>
      <c r="O79" s="22"/>
      <c r="P79" s="22"/>
      <c r="Q79" s="22"/>
      <c r="R79" s="22"/>
      <c r="S79" s="20">
        <v>465281</v>
      </c>
      <c r="T79" s="21">
        <v>297</v>
      </c>
      <c r="U79" s="20">
        <v>29686</v>
      </c>
      <c r="V79" s="21">
        <v>57</v>
      </c>
      <c r="W79" s="22"/>
      <c r="X79" s="22"/>
      <c r="Y79" s="22"/>
      <c r="Z79" s="22"/>
      <c r="AA79" s="20">
        <v>2305337</v>
      </c>
      <c r="AB79" s="22"/>
    </row>
    <row r="80" spans="1:28" s="13" customFormat="1" ht="36.75" customHeight="1" x14ac:dyDescent="0.2">
      <c r="A80" s="18">
        <v>73</v>
      </c>
      <c r="B80" s="19" t="s">
        <v>245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0">
        <v>117963</v>
      </c>
      <c r="N80" s="21">
        <v>14</v>
      </c>
      <c r="O80" s="22"/>
      <c r="P80" s="22"/>
      <c r="Q80" s="22"/>
      <c r="R80" s="22"/>
      <c r="S80" s="20">
        <v>153491</v>
      </c>
      <c r="T80" s="21">
        <v>98</v>
      </c>
      <c r="U80" s="20">
        <v>25224</v>
      </c>
      <c r="V80" s="21">
        <v>48</v>
      </c>
      <c r="W80" s="22"/>
      <c r="X80" s="22"/>
      <c r="Y80" s="22"/>
      <c r="Z80" s="22"/>
      <c r="AA80" s="20">
        <v>296678</v>
      </c>
      <c r="AB80" s="22"/>
    </row>
    <row r="81" spans="1:28" s="13" customFormat="1" ht="24.75" customHeight="1" x14ac:dyDescent="0.2">
      <c r="A81" s="18">
        <v>74</v>
      </c>
      <c r="B81" s="19" t="s">
        <v>246</v>
      </c>
      <c r="C81" s="20">
        <v>241961</v>
      </c>
      <c r="D81" s="21">
        <v>11</v>
      </c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0">
        <v>241961</v>
      </c>
      <c r="AB81" s="22"/>
    </row>
    <row r="82" spans="1:28" s="13" customFormat="1" ht="24.75" customHeight="1" x14ac:dyDescent="0.2">
      <c r="A82" s="18">
        <v>75</v>
      </c>
      <c r="B82" s="19" t="s">
        <v>248</v>
      </c>
      <c r="C82" s="20">
        <v>94745</v>
      </c>
      <c r="D82" s="21">
        <v>4</v>
      </c>
      <c r="E82" s="22"/>
      <c r="F82" s="22"/>
      <c r="G82" s="22"/>
      <c r="H82" s="22"/>
      <c r="I82" s="20">
        <v>15920</v>
      </c>
      <c r="J82" s="21">
        <v>2</v>
      </c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0">
        <v>110665</v>
      </c>
      <c r="AB82" s="22"/>
    </row>
    <row r="83" spans="1:28" s="13" customFormat="1" ht="36.75" customHeight="1" x14ac:dyDescent="0.2">
      <c r="A83" s="18">
        <v>76</v>
      </c>
      <c r="B83" s="19" t="s">
        <v>249</v>
      </c>
      <c r="C83" s="22"/>
      <c r="D83" s="22"/>
      <c r="E83" s="22"/>
      <c r="F83" s="22"/>
      <c r="G83" s="20">
        <v>138420</v>
      </c>
      <c r="H83" s="21">
        <v>7</v>
      </c>
      <c r="I83" s="22"/>
      <c r="J83" s="22"/>
      <c r="K83" s="22"/>
      <c r="L83" s="22"/>
      <c r="M83" s="20">
        <v>25406</v>
      </c>
      <c r="N83" s="21">
        <v>3</v>
      </c>
      <c r="O83" s="22"/>
      <c r="P83" s="22"/>
      <c r="Q83" s="22"/>
      <c r="R83" s="22"/>
      <c r="S83" s="20">
        <v>39131</v>
      </c>
      <c r="T83" s="21">
        <v>24</v>
      </c>
      <c r="U83" s="20">
        <v>1621</v>
      </c>
      <c r="V83" s="21">
        <v>3</v>
      </c>
      <c r="W83" s="20">
        <v>9176</v>
      </c>
      <c r="X83" s="21">
        <v>3</v>
      </c>
      <c r="Y83" s="22"/>
      <c r="Z83" s="22"/>
      <c r="AA83" s="20">
        <v>213754</v>
      </c>
      <c r="AB83" s="22"/>
    </row>
    <row r="84" spans="1:28" s="13" customFormat="1" ht="36.75" customHeight="1" x14ac:dyDescent="0.2">
      <c r="A84" s="18">
        <v>77</v>
      </c>
      <c r="B84" s="19" t="s">
        <v>250</v>
      </c>
      <c r="C84" s="22"/>
      <c r="D84" s="22"/>
      <c r="E84" s="22"/>
      <c r="F84" s="22"/>
      <c r="G84" s="20">
        <v>2472</v>
      </c>
      <c r="H84" s="21">
        <v>1</v>
      </c>
      <c r="I84" s="22"/>
      <c r="J84" s="22"/>
      <c r="K84" s="22"/>
      <c r="L84" s="22"/>
      <c r="M84" s="20">
        <v>144561</v>
      </c>
      <c r="N84" s="21">
        <v>17</v>
      </c>
      <c r="O84" s="22"/>
      <c r="P84" s="22"/>
      <c r="Q84" s="22"/>
      <c r="R84" s="22"/>
      <c r="S84" s="20">
        <v>166176</v>
      </c>
      <c r="T84" s="21">
        <v>121</v>
      </c>
      <c r="U84" s="20">
        <v>17126</v>
      </c>
      <c r="V84" s="21">
        <v>33</v>
      </c>
      <c r="W84" s="22"/>
      <c r="X84" s="22"/>
      <c r="Y84" s="22"/>
      <c r="Z84" s="22"/>
      <c r="AA84" s="20">
        <v>330335</v>
      </c>
      <c r="AB84" s="22"/>
    </row>
    <row r="85" spans="1:28" s="13" customFormat="1" ht="36.75" customHeight="1" x14ac:dyDescent="0.2">
      <c r="A85" s="18">
        <v>78</v>
      </c>
      <c r="B85" s="19" t="s">
        <v>251</v>
      </c>
      <c r="C85" s="22"/>
      <c r="D85" s="22"/>
      <c r="E85" s="22"/>
      <c r="F85" s="22"/>
      <c r="G85" s="20">
        <v>116690</v>
      </c>
      <c r="H85" s="21">
        <v>7</v>
      </c>
      <c r="I85" s="22"/>
      <c r="J85" s="22"/>
      <c r="K85" s="22"/>
      <c r="L85" s="22"/>
      <c r="M85" s="20">
        <v>113323</v>
      </c>
      <c r="N85" s="21">
        <v>13</v>
      </c>
      <c r="O85" s="22"/>
      <c r="P85" s="22"/>
      <c r="Q85" s="22"/>
      <c r="R85" s="22"/>
      <c r="S85" s="20">
        <v>220256</v>
      </c>
      <c r="T85" s="21">
        <v>133</v>
      </c>
      <c r="U85" s="20">
        <v>13783</v>
      </c>
      <c r="V85" s="21">
        <v>26</v>
      </c>
      <c r="W85" s="20">
        <v>36310</v>
      </c>
      <c r="X85" s="21">
        <v>20</v>
      </c>
      <c r="Y85" s="22"/>
      <c r="Z85" s="22"/>
      <c r="AA85" s="20">
        <v>500362</v>
      </c>
      <c r="AB85" s="22"/>
    </row>
    <row r="86" spans="1:28" s="13" customFormat="1" ht="24.75" customHeight="1" x14ac:dyDescent="0.2">
      <c r="A86" s="18">
        <v>79</v>
      </c>
      <c r="B86" s="19" t="s">
        <v>252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0">
        <v>4278318</v>
      </c>
      <c r="P86" s="21">
        <v>28</v>
      </c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0">
        <v>4278318</v>
      </c>
      <c r="AB86" s="22"/>
    </row>
    <row r="87" spans="1:28" s="13" customFormat="1" ht="24.75" customHeight="1" x14ac:dyDescent="0.2">
      <c r="A87" s="18">
        <v>80</v>
      </c>
      <c r="B87" s="19" t="s">
        <v>253</v>
      </c>
      <c r="C87" s="22"/>
      <c r="D87" s="22"/>
      <c r="E87" s="22"/>
      <c r="F87" s="22"/>
      <c r="G87" s="22"/>
      <c r="H87" s="22"/>
      <c r="I87" s="22"/>
      <c r="J87" s="22"/>
      <c r="K87" s="20">
        <v>528990</v>
      </c>
      <c r="L87" s="21">
        <v>4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0">
        <v>528990</v>
      </c>
      <c r="AB87" s="22"/>
    </row>
    <row r="88" spans="1:28" s="13" customFormat="1" ht="24.75" customHeight="1" x14ac:dyDescent="0.2">
      <c r="A88" s="18">
        <v>81</v>
      </c>
      <c r="B88" s="19" t="s">
        <v>254</v>
      </c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0">
        <v>55676443</v>
      </c>
      <c r="P88" s="21">
        <v>603</v>
      </c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0">
        <v>55676443</v>
      </c>
      <c r="AB88" s="22"/>
    </row>
    <row r="89" spans="1:28" s="13" customFormat="1" ht="24.75" customHeight="1" x14ac:dyDescent="0.2">
      <c r="A89" s="18">
        <v>82</v>
      </c>
      <c r="B89" s="19" t="s">
        <v>255</v>
      </c>
      <c r="C89" s="22"/>
      <c r="D89" s="22"/>
      <c r="E89" s="22"/>
      <c r="F89" s="22"/>
      <c r="G89" s="22"/>
      <c r="H89" s="22"/>
      <c r="I89" s="22"/>
      <c r="J89" s="22"/>
      <c r="K89" s="20">
        <v>915880</v>
      </c>
      <c r="L89" s="21">
        <v>7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0">
        <v>915880</v>
      </c>
      <c r="AB89" s="22"/>
    </row>
    <row r="90" spans="1:28" s="13" customFormat="1" ht="12.75" customHeight="1" x14ac:dyDescent="0.2">
      <c r="A90" s="18">
        <v>83</v>
      </c>
      <c r="B90" s="19" t="s">
        <v>256</v>
      </c>
      <c r="C90" s="20">
        <v>1251692</v>
      </c>
      <c r="D90" s="21">
        <v>36</v>
      </c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0">
        <v>1251692</v>
      </c>
      <c r="AB90" s="22"/>
    </row>
    <row r="91" spans="1:28" s="13" customFormat="1" ht="24.75" customHeight="1" x14ac:dyDescent="0.2">
      <c r="A91" s="18">
        <v>84</v>
      </c>
      <c r="B91" s="19" t="s">
        <v>257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0">
        <v>3275273</v>
      </c>
      <c r="R91" s="20">
        <v>2049</v>
      </c>
      <c r="S91" s="22"/>
      <c r="T91" s="22"/>
      <c r="U91" s="22"/>
      <c r="V91" s="22"/>
      <c r="W91" s="22"/>
      <c r="X91" s="22"/>
      <c r="Y91" s="22"/>
      <c r="Z91" s="22"/>
      <c r="AA91" s="20">
        <v>3275273</v>
      </c>
      <c r="AB91" s="22"/>
    </row>
    <row r="92" spans="1:28" s="13" customFormat="1" ht="36.75" customHeight="1" x14ac:dyDescent="0.2">
      <c r="A92" s="18">
        <v>85</v>
      </c>
      <c r="B92" s="19" t="s">
        <v>258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0">
        <v>150898</v>
      </c>
      <c r="P92" s="21">
        <v>35</v>
      </c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0">
        <v>150898</v>
      </c>
      <c r="AB92" s="21">
        <v>35</v>
      </c>
    </row>
    <row r="93" spans="1:28" s="13" customFormat="1" ht="12" customHeight="1" x14ac:dyDescent="0.2">
      <c r="A93" s="104" t="s">
        <v>259</v>
      </c>
      <c r="B93" s="104"/>
      <c r="C93" s="20">
        <v>12973083</v>
      </c>
      <c r="D93" s="21">
        <v>422</v>
      </c>
      <c r="E93" s="20">
        <v>227632565</v>
      </c>
      <c r="F93" s="20">
        <v>7902</v>
      </c>
      <c r="G93" s="20">
        <v>371901193</v>
      </c>
      <c r="H93" s="20">
        <v>16402</v>
      </c>
      <c r="I93" s="20">
        <v>5039842</v>
      </c>
      <c r="J93" s="21">
        <v>487</v>
      </c>
      <c r="K93" s="20">
        <v>53068572</v>
      </c>
      <c r="L93" s="20">
        <v>1121</v>
      </c>
      <c r="M93" s="20">
        <v>71848935</v>
      </c>
      <c r="N93" s="20">
        <v>8583</v>
      </c>
      <c r="O93" s="20">
        <v>76678307</v>
      </c>
      <c r="P93" s="20">
        <v>10544</v>
      </c>
      <c r="Q93" s="20">
        <v>6738452</v>
      </c>
      <c r="R93" s="20">
        <v>8076</v>
      </c>
      <c r="S93" s="20">
        <v>48521067</v>
      </c>
      <c r="T93" s="20">
        <v>31620</v>
      </c>
      <c r="U93" s="20">
        <v>4387921</v>
      </c>
      <c r="V93" s="20">
        <v>8415</v>
      </c>
      <c r="W93" s="20">
        <v>72127710</v>
      </c>
      <c r="X93" s="20">
        <v>61973</v>
      </c>
      <c r="Y93" s="20">
        <v>94808613</v>
      </c>
      <c r="Z93" s="22"/>
      <c r="AA93" s="20">
        <v>1045726260</v>
      </c>
      <c r="AB93" s="20">
        <v>155545</v>
      </c>
    </row>
    <row r="94" spans="1:28" ht="42" customHeight="1" x14ac:dyDescent="0.25">
      <c r="Y94" s="69" t="s">
        <v>304</v>
      </c>
      <c r="Z94" s="69"/>
      <c r="AA94" s="69"/>
      <c r="AB94" s="69"/>
    </row>
    <row r="95" spans="1:28" ht="15.75" customHeight="1" x14ac:dyDescent="0.25">
      <c r="A95" s="101" t="s">
        <v>265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</row>
    <row r="96" spans="1:28" ht="15" customHeight="1" x14ac:dyDescent="0.25">
      <c r="A96" s="113" t="s">
        <v>260</v>
      </c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</row>
    <row r="97" spans="1:28" ht="12" customHeight="1" x14ac:dyDescent="0.25">
      <c r="A97" s="105" t="s">
        <v>153</v>
      </c>
      <c r="B97" s="105"/>
      <c r="C97" s="114" t="s">
        <v>154</v>
      </c>
      <c r="D97" s="114"/>
      <c r="E97" s="114"/>
      <c r="F97" s="114"/>
      <c r="G97" s="114"/>
      <c r="H97" s="114"/>
      <c r="I97" s="114" t="s">
        <v>155</v>
      </c>
      <c r="J97" s="114"/>
      <c r="K97" s="114"/>
      <c r="L97" s="114"/>
      <c r="M97" s="114"/>
      <c r="N97" s="114"/>
      <c r="O97" s="110" t="s">
        <v>156</v>
      </c>
      <c r="P97" s="110"/>
      <c r="Q97" s="110"/>
      <c r="R97" s="110"/>
      <c r="S97" s="110"/>
      <c r="T97" s="110"/>
      <c r="U97" s="110"/>
      <c r="V97" s="110"/>
      <c r="W97" s="110"/>
      <c r="X97" s="110"/>
      <c r="Y97" s="119" t="s">
        <v>157</v>
      </c>
      <c r="Z97" s="119"/>
      <c r="AA97" s="105" t="s">
        <v>158</v>
      </c>
      <c r="AB97" s="105"/>
    </row>
    <row r="98" spans="1:28" ht="45.75" customHeight="1" x14ac:dyDescent="0.25">
      <c r="A98" s="106"/>
      <c r="B98" s="107"/>
      <c r="C98" s="115"/>
      <c r="D98" s="116"/>
      <c r="E98" s="116"/>
      <c r="F98" s="116"/>
      <c r="G98" s="116"/>
      <c r="H98" s="116"/>
      <c r="I98" s="117"/>
      <c r="J98" s="118"/>
      <c r="K98" s="118"/>
      <c r="L98" s="118"/>
      <c r="M98" s="118"/>
      <c r="N98" s="118"/>
      <c r="O98" s="110" t="s">
        <v>159</v>
      </c>
      <c r="P98" s="110"/>
      <c r="Q98" s="111" t="s">
        <v>160</v>
      </c>
      <c r="R98" s="111"/>
      <c r="S98" s="111" t="s">
        <v>161</v>
      </c>
      <c r="T98" s="111"/>
      <c r="U98" s="111" t="s">
        <v>162</v>
      </c>
      <c r="V98" s="111"/>
      <c r="W98" s="112" t="s">
        <v>163</v>
      </c>
      <c r="X98" s="112"/>
      <c r="Y98" s="106"/>
      <c r="Z98" s="120"/>
      <c r="AA98" s="106"/>
      <c r="AB98" s="107"/>
    </row>
    <row r="99" spans="1:28" ht="12" customHeight="1" x14ac:dyDescent="0.25">
      <c r="A99" s="106"/>
      <c r="B99" s="107"/>
      <c r="C99" s="110" t="s">
        <v>164</v>
      </c>
      <c r="D99" s="110"/>
      <c r="E99" s="104" t="s">
        <v>165</v>
      </c>
      <c r="F99" s="104"/>
      <c r="G99" s="104" t="s">
        <v>166</v>
      </c>
      <c r="H99" s="104"/>
      <c r="I99" s="110" t="s">
        <v>167</v>
      </c>
      <c r="J99" s="110"/>
      <c r="K99" s="104" t="s">
        <v>165</v>
      </c>
      <c r="L99" s="104"/>
      <c r="M99" s="104" t="s">
        <v>166</v>
      </c>
      <c r="N99" s="104"/>
      <c r="O99" s="104" t="s">
        <v>165</v>
      </c>
      <c r="P99" s="104"/>
      <c r="Q99" s="104" t="s">
        <v>165</v>
      </c>
      <c r="R99" s="104"/>
      <c r="S99" s="104" t="s">
        <v>166</v>
      </c>
      <c r="T99" s="104"/>
      <c r="U99" s="104" t="s">
        <v>166</v>
      </c>
      <c r="V99" s="104"/>
      <c r="W99" s="104" t="s">
        <v>166</v>
      </c>
      <c r="X99" s="104"/>
      <c r="Y99" s="106"/>
      <c r="Z99" s="120"/>
      <c r="AA99" s="108"/>
      <c r="AB99" s="109"/>
    </row>
    <row r="100" spans="1:28" ht="12" customHeight="1" x14ac:dyDescent="0.25">
      <c r="A100" s="108"/>
      <c r="B100" s="109"/>
      <c r="C100" s="14" t="s">
        <v>168</v>
      </c>
      <c r="D100" s="15" t="s">
        <v>169</v>
      </c>
      <c r="E100" s="14" t="s">
        <v>168</v>
      </c>
      <c r="F100" s="15" t="s">
        <v>169</v>
      </c>
      <c r="G100" s="14" t="s">
        <v>168</v>
      </c>
      <c r="H100" s="15" t="s">
        <v>169</v>
      </c>
      <c r="I100" s="14" t="s">
        <v>168</v>
      </c>
      <c r="J100" s="15" t="s">
        <v>169</v>
      </c>
      <c r="K100" s="14" t="s">
        <v>168</v>
      </c>
      <c r="L100" s="15" t="s">
        <v>169</v>
      </c>
      <c r="M100" s="14" t="s">
        <v>168</v>
      </c>
      <c r="N100" s="15" t="s">
        <v>169</v>
      </c>
      <c r="O100" s="14" t="s">
        <v>168</v>
      </c>
      <c r="P100" s="15" t="s">
        <v>169</v>
      </c>
      <c r="Q100" s="14" t="s">
        <v>168</v>
      </c>
      <c r="R100" s="15" t="s">
        <v>169</v>
      </c>
      <c r="S100" s="14" t="s">
        <v>168</v>
      </c>
      <c r="T100" s="15" t="s">
        <v>169</v>
      </c>
      <c r="U100" s="14" t="s">
        <v>168</v>
      </c>
      <c r="V100" s="15" t="s">
        <v>169</v>
      </c>
      <c r="W100" s="16" t="s">
        <v>168</v>
      </c>
      <c r="X100" s="17" t="s">
        <v>169</v>
      </c>
      <c r="Y100" s="16" t="s">
        <v>168</v>
      </c>
      <c r="Z100" s="17" t="s">
        <v>169</v>
      </c>
      <c r="AA100" s="16" t="s">
        <v>168</v>
      </c>
      <c r="AB100" s="17" t="s">
        <v>169</v>
      </c>
    </row>
    <row r="101" spans="1:28" s="13" customFormat="1" ht="36.75" customHeight="1" x14ac:dyDescent="0.2">
      <c r="A101" s="18">
        <v>1</v>
      </c>
      <c r="B101" s="19" t="s">
        <v>170</v>
      </c>
      <c r="C101" s="20">
        <v>717336</v>
      </c>
      <c r="D101" s="21">
        <v>20</v>
      </c>
      <c r="E101" s="20">
        <v>25713713</v>
      </c>
      <c r="F101" s="21">
        <v>735</v>
      </c>
      <c r="G101" s="22"/>
      <c r="H101" s="22"/>
      <c r="I101" s="22"/>
      <c r="J101" s="22"/>
      <c r="K101" s="20">
        <v>493828</v>
      </c>
      <c r="L101" s="21">
        <v>21</v>
      </c>
      <c r="M101" s="22"/>
      <c r="N101" s="22"/>
      <c r="O101" s="20">
        <v>812733</v>
      </c>
      <c r="P101" s="21">
        <v>721</v>
      </c>
      <c r="Q101" s="22"/>
      <c r="R101" s="22"/>
      <c r="S101" s="22"/>
      <c r="T101" s="22"/>
      <c r="U101" s="22"/>
      <c r="V101" s="22"/>
      <c r="W101" s="22"/>
      <c r="X101" s="22"/>
      <c r="Y101" s="20">
        <v>208830</v>
      </c>
      <c r="Z101" s="22"/>
      <c r="AA101" s="20">
        <v>27946440</v>
      </c>
      <c r="AB101" s="22"/>
    </row>
    <row r="102" spans="1:28" s="13" customFormat="1" ht="36.75" customHeight="1" x14ac:dyDescent="0.2">
      <c r="A102" s="18">
        <v>2</v>
      </c>
      <c r="B102" s="19" t="s">
        <v>171</v>
      </c>
      <c r="C102" s="22"/>
      <c r="D102" s="22"/>
      <c r="E102" s="20">
        <v>19789933</v>
      </c>
      <c r="F102" s="21">
        <v>754</v>
      </c>
      <c r="G102" s="22"/>
      <c r="H102" s="22"/>
      <c r="I102" s="22"/>
      <c r="J102" s="22"/>
      <c r="K102" s="20">
        <v>95507</v>
      </c>
      <c r="L102" s="21">
        <v>11</v>
      </c>
      <c r="M102" s="20">
        <v>94043</v>
      </c>
      <c r="N102" s="21">
        <v>12</v>
      </c>
      <c r="O102" s="20">
        <v>662362</v>
      </c>
      <c r="P102" s="21">
        <v>627</v>
      </c>
      <c r="Q102" s="20">
        <v>114825</v>
      </c>
      <c r="R102" s="21">
        <v>216</v>
      </c>
      <c r="S102" s="20">
        <v>257447</v>
      </c>
      <c r="T102" s="21">
        <v>166</v>
      </c>
      <c r="U102" s="20">
        <v>21625</v>
      </c>
      <c r="V102" s="21">
        <v>41</v>
      </c>
      <c r="W102" s="22"/>
      <c r="X102" s="22"/>
      <c r="Y102" s="22"/>
      <c r="Z102" s="22"/>
      <c r="AA102" s="20">
        <v>21035742</v>
      </c>
      <c r="AB102" s="22"/>
    </row>
    <row r="103" spans="1:28" s="13" customFormat="1" ht="36.75" customHeight="1" x14ac:dyDescent="0.2">
      <c r="A103" s="18">
        <v>3</v>
      </c>
      <c r="B103" s="19" t="s">
        <v>172</v>
      </c>
      <c r="C103" s="22"/>
      <c r="D103" s="22"/>
      <c r="E103" s="20">
        <v>6600777</v>
      </c>
      <c r="F103" s="21">
        <v>270</v>
      </c>
      <c r="G103" s="20">
        <v>305859</v>
      </c>
      <c r="H103" s="21">
        <v>12</v>
      </c>
      <c r="I103" s="22"/>
      <c r="J103" s="22"/>
      <c r="K103" s="20">
        <v>539896</v>
      </c>
      <c r="L103" s="21">
        <v>16</v>
      </c>
      <c r="M103" s="22"/>
      <c r="N103" s="22"/>
      <c r="O103" s="20">
        <v>534880</v>
      </c>
      <c r="P103" s="21">
        <v>619</v>
      </c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0">
        <v>7981412</v>
      </c>
      <c r="AB103" s="22"/>
    </row>
    <row r="104" spans="1:28" s="13" customFormat="1" ht="36.75" customHeight="1" x14ac:dyDescent="0.2">
      <c r="A104" s="18">
        <v>4</v>
      </c>
      <c r="B104" s="19" t="s">
        <v>173</v>
      </c>
      <c r="C104" s="20">
        <v>1327770</v>
      </c>
      <c r="D104" s="21">
        <v>54</v>
      </c>
      <c r="E104" s="22"/>
      <c r="F104" s="22"/>
      <c r="G104" s="22"/>
      <c r="H104" s="22"/>
      <c r="I104" s="20">
        <v>279865</v>
      </c>
      <c r="J104" s="21">
        <v>41</v>
      </c>
      <c r="K104" s="22"/>
      <c r="L104" s="22"/>
      <c r="M104" s="22"/>
      <c r="N104" s="22"/>
      <c r="O104" s="20">
        <v>505403</v>
      </c>
      <c r="P104" s="21">
        <v>100</v>
      </c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0">
        <v>2113038</v>
      </c>
      <c r="AB104" s="22"/>
    </row>
    <row r="105" spans="1:28" s="13" customFormat="1" ht="36.75" customHeight="1" x14ac:dyDescent="0.2">
      <c r="A105" s="18">
        <v>5</v>
      </c>
      <c r="B105" s="19" t="s">
        <v>174</v>
      </c>
      <c r="C105" s="22"/>
      <c r="D105" s="22"/>
      <c r="E105" s="20">
        <v>7448864</v>
      </c>
      <c r="F105" s="21">
        <v>230</v>
      </c>
      <c r="G105" s="22"/>
      <c r="H105" s="22"/>
      <c r="I105" s="22"/>
      <c r="J105" s="22"/>
      <c r="K105" s="20">
        <v>7925563</v>
      </c>
      <c r="L105" s="21">
        <v>131</v>
      </c>
      <c r="M105" s="22"/>
      <c r="N105" s="22"/>
      <c r="O105" s="20">
        <v>592484</v>
      </c>
      <c r="P105" s="21">
        <v>819</v>
      </c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0">
        <v>15966911</v>
      </c>
      <c r="AB105" s="22"/>
    </row>
    <row r="106" spans="1:28" s="13" customFormat="1" ht="24.75" customHeight="1" x14ac:dyDescent="0.2">
      <c r="A106" s="18">
        <v>6</v>
      </c>
      <c r="B106" s="19" t="s">
        <v>175</v>
      </c>
      <c r="C106" s="22"/>
      <c r="D106" s="22"/>
      <c r="E106" s="20">
        <v>15242928</v>
      </c>
      <c r="F106" s="21">
        <v>377</v>
      </c>
      <c r="G106" s="22"/>
      <c r="H106" s="22"/>
      <c r="I106" s="22"/>
      <c r="J106" s="22"/>
      <c r="K106" s="20">
        <v>10148161</v>
      </c>
      <c r="L106" s="21">
        <v>165</v>
      </c>
      <c r="M106" s="22"/>
      <c r="N106" s="22"/>
      <c r="O106" s="20">
        <v>1124554</v>
      </c>
      <c r="P106" s="20">
        <v>1506</v>
      </c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0">
        <v>26515643</v>
      </c>
      <c r="AB106" s="22"/>
    </row>
    <row r="107" spans="1:28" s="13" customFormat="1" ht="36.75" customHeight="1" x14ac:dyDescent="0.2">
      <c r="A107" s="18">
        <v>7</v>
      </c>
      <c r="B107" s="19" t="s">
        <v>176</v>
      </c>
      <c r="C107" s="22"/>
      <c r="D107" s="22"/>
      <c r="E107" s="20">
        <v>2165353</v>
      </c>
      <c r="F107" s="21">
        <v>118</v>
      </c>
      <c r="G107" s="22"/>
      <c r="H107" s="22"/>
      <c r="I107" s="22"/>
      <c r="J107" s="22"/>
      <c r="K107" s="20">
        <v>1462286</v>
      </c>
      <c r="L107" s="21">
        <v>96</v>
      </c>
      <c r="M107" s="22"/>
      <c r="N107" s="22"/>
      <c r="O107" s="20">
        <v>211346</v>
      </c>
      <c r="P107" s="21">
        <v>392</v>
      </c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0">
        <v>3838985</v>
      </c>
      <c r="AB107" s="22"/>
    </row>
    <row r="108" spans="1:28" s="13" customFormat="1" ht="60.75" customHeight="1" x14ac:dyDescent="0.2">
      <c r="A108" s="18">
        <v>8</v>
      </c>
      <c r="B108" s="19" t="s">
        <v>177</v>
      </c>
      <c r="C108" s="22"/>
      <c r="D108" s="22"/>
      <c r="E108" s="22"/>
      <c r="F108" s="22"/>
      <c r="G108" s="22"/>
      <c r="H108" s="22"/>
      <c r="I108" s="22"/>
      <c r="J108" s="22"/>
      <c r="K108" s="20">
        <v>155283</v>
      </c>
      <c r="L108" s="21">
        <v>17</v>
      </c>
      <c r="M108" s="20">
        <v>56957</v>
      </c>
      <c r="N108" s="21">
        <v>6</v>
      </c>
      <c r="O108" s="22"/>
      <c r="P108" s="22"/>
      <c r="Q108" s="22"/>
      <c r="R108" s="22"/>
      <c r="S108" s="20">
        <v>51390</v>
      </c>
      <c r="T108" s="21">
        <v>47</v>
      </c>
      <c r="U108" s="22"/>
      <c r="V108" s="22"/>
      <c r="W108" s="22"/>
      <c r="X108" s="22"/>
      <c r="Y108" s="22"/>
      <c r="Z108" s="22"/>
      <c r="AA108" s="20">
        <v>263630</v>
      </c>
      <c r="AB108" s="22"/>
    </row>
    <row r="109" spans="1:28" s="13" customFormat="1" ht="60.75" customHeight="1" x14ac:dyDescent="0.2">
      <c r="A109" s="18">
        <v>9</v>
      </c>
      <c r="B109" s="19" t="s">
        <v>178</v>
      </c>
      <c r="C109" s="22"/>
      <c r="D109" s="22"/>
      <c r="E109" s="20">
        <v>731556</v>
      </c>
      <c r="F109" s="21">
        <v>26</v>
      </c>
      <c r="G109" s="22"/>
      <c r="H109" s="22"/>
      <c r="I109" s="22"/>
      <c r="J109" s="22"/>
      <c r="K109" s="20">
        <v>917568</v>
      </c>
      <c r="L109" s="21">
        <v>40</v>
      </c>
      <c r="M109" s="22"/>
      <c r="N109" s="22"/>
      <c r="O109" s="20">
        <v>9613</v>
      </c>
      <c r="P109" s="21">
        <v>22</v>
      </c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0">
        <v>1658737</v>
      </c>
      <c r="AB109" s="22"/>
    </row>
    <row r="110" spans="1:28" s="13" customFormat="1" ht="36.75" customHeight="1" x14ac:dyDescent="0.2">
      <c r="A110" s="18">
        <v>10</v>
      </c>
      <c r="B110" s="19" t="s">
        <v>179</v>
      </c>
      <c r="C110" s="22"/>
      <c r="D110" s="22"/>
      <c r="E110" s="22"/>
      <c r="F110" s="22"/>
      <c r="G110" s="22"/>
      <c r="H110" s="22"/>
      <c r="I110" s="22"/>
      <c r="J110" s="22"/>
      <c r="K110" s="20">
        <v>4181211</v>
      </c>
      <c r="L110" s="21">
        <v>34</v>
      </c>
      <c r="M110" s="22"/>
      <c r="N110" s="22"/>
      <c r="O110" s="20">
        <v>892144</v>
      </c>
      <c r="P110" s="21">
        <v>248</v>
      </c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0">
        <v>5073355</v>
      </c>
      <c r="AB110" s="22"/>
    </row>
    <row r="111" spans="1:28" s="13" customFormat="1" ht="36.75" customHeight="1" x14ac:dyDescent="0.2">
      <c r="A111" s="18">
        <v>11</v>
      </c>
      <c r="B111" s="19" t="s">
        <v>180</v>
      </c>
      <c r="C111" s="22"/>
      <c r="D111" s="22"/>
      <c r="E111" s="20">
        <v>2915904</v>
      </c>
      <c r="F111" s="21">
        <v>110</v>
      </c>
      <c r="G111" s="20">
        <v>11099864</v>
      </c>
      <c r="H111" s="21">
        <v>453</v>
      </c>
      <c r="I111" s="22"/>
      <c r="J111" s="22"/>
      <c r="K111" s="22"/>
      <c r="L111" s="22"/>
      <c r="M111" s="20">
        <v>482627</v>
      </c>
      <c r="N111" s="21">
        <v>56</v>
      </c>
      <c r="O111" s="20">
        <v>1187926</v>
      </c>
      <c r="P111" s="21">
        <v>65</v>
      </c>
      <c r="Q111" s="22"/>
      <c r="R111" s="22"/>
      <c r="S111" s="20">
        <v>473566</v>
      </c>
      <c r="T111" s="21">
        <v>304</v>
      </c>
      <c r="U111" s="20">
        <v>36888</v>
      </c>
      <c r="V111" s="21">
        <v>71</v>
      </c>
      <c r="W111" s="22"/>
      <c r="X111" s="22"/>
      <c r="Y111" s="22"/>
      <c r="Z111" s="22"/>
      <c r="AA111" s="20">
        <v>16196775</v>
      </c>
      <c r="AB111" s="22"/>
    </row>
    <row r="112" spans="1:28" s="13" customFormat="1" ht="36.75" customHeight="1" x14ac:dyDescent="0.2">
      <c r="A112" s="18">
        <v>12</v>
      </c>
      <c r="B112" s="19" t="s">
        <v>181</v>
      </c>
      <c r="C112" s="22"/>
      <c r="D112" s="22"/>
      <c r="E112" s="20">
        <v>194834</v>
      </c>
      <c r="F112" s="21">
        <v>9</v>
      </c>
      <c r="G112" s="20">
        <v>5878302</v>
      </c>
      <c r="H112" s="21">
        <v>278</v>
      </c>
      <c r="I112" s="22"/>
      <c r="J112" s="22"/>
      <c r="K112" s="22"/>
      <c r="L112" s="22"/>
      <c r="M112" s="20">
        <v>310841</v>
      </c>
      <c r="N112" s="21">
        <v>39</v>
      </c>
      <c r="O112" s="20">
        <v>178533</v>
      </c>
      <c r="P112" s="21">
        <v>52</v>
      </c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0">
        <v>6562510</v>
      </c>
      <c r="AB112" s="22"/>
    </row>
    <row r="113" spans="1:28" s="13" customFormat="1" ht="36.75" customHeight="1" x14ac:dyDescent="0.2">
      <c r="A113" s="18">
        <v>13</v>
      </c>
      <c r="B113" s="19" t="s">
        <v>182</v>
      </c>
      <c r="C113" s="22"/>
      <c r="D113" s="22"/>
      <c r="E113" s="22"/>
      <c r="F113" s="22"/>
      <c r="G113" s="20">
        <v>27334</v>
      </c>
      <c r="H113" s="21">
        <v>2</v>
      </c>
      <c r="I113" s="22"/>
      <c r="J113" s="22"/>
      <c r="K113" s="22"/>
      <c r="L113" s="22"/>
      <c r="M113" s="20">
        <v>635256</v>
      </c>
      <c r="N113" s="21">
        <v>72</v>
      </c>
      <c r="O113" s="22"/>
      <c r="P113" s="22"/>
      <c r="Q113" s="22"/>
      <c r="R113" s="22"/>
      <c r="S113" s="20">
        <v>742593</v>
      </c>
      <c r="T113" s="21">
        <v>506</v>
      </c>
      <c r="U113" s="20">
        <v>61295</v>
      </c>
      <c r="V113" s="21">
        <v>118</v>
      </c>
      <c r="W113" s="20">
        <v>77544</v>
      </c>
      <c r="X113" s="21">
        <v>57</v>
      </c>
      <c r="Y113" s="22"/>
      <c r="Z113" s="22"/>
      <c r="AA113" s="20">
        <v>1544022</v>
      </c>
      <c r="AB113" s="22"/>
    </row>
    <row r="114" spans="1:28" s="13" customFormat="1" ht="36.75" customHeight="1" x14ac:dyDescent="0.2">
      <c r="A114" s="18">
        <v>14</v>
      </c>
      <c r="B114" s="19" t="s">
        <v>183</v>
      </c>
      <c r="C114" s="22"/>
      <c r="D114" s="22"/>
      <c r="E114" s="20">
        <v>1201308</v>
      </c>
      <c r="F114" s="21">
        <v>31</v>
      </c>
      <c r="G114" s="20">
        <v>4155862</v>
      </c>
      <c r="H114" s="21">
        <v>107</v>
      </c>
      <c r="I114" s="22"/>
      <c r="J114" s="22"/>
      <c r="K114" s="22"/>
      <c r="L114" s="22"/>
      <c r="M114" s="20">
        <v>188874</v>
      </c>
      <c r="N114" s="21">
        <v>18</v>
      </c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0">
        <v>5546044</v>
      </c>
      <c r="AB114" s="22"/>
    </row>
    <row r="115" spans="1:28" s="13" customFormat="1" ht="36.75" customHeight="1" x14ac:dyDescent="0.2">
      <c r="A115" s="18">
        <v>15</v>
      </c>
      <c r="B115" s="19" t="s">
        <v>184</v>
      </c>
      <c r="C115" s="22"/>
      <c r="D115" s="22"/>
      <c r="E115" s="20">
        <v>3065909</v>
      </c>
      <c r="F115" s="21">
        <v>105</v>
      </c>
      <c r="G115" s="20">
        <v>2174489</v>
      </c>
      <c r="H115" s="21">
        <v>91</v>
      </c>
      <c r="I115" s="22"/>
      <c r="J115" s="22"/>
      <c r="K115" s="22"/>
      <c r="L115" s="22"/>
      <c r="M115" s="20">
        <v>1743318</v>
      </c>
      <c r="N115" s="21">
        <v>205</v>
      </c>
      <c r="O115" s="20">
        <v>12007</v>
      </c>
      <c r="P115" s="21">
        <v>18</v>
      </c>
      <c r="Q115" s="20">
        <v>128620</v>
      </c>
      <c r="R115" s="21">
        <v>241</v>
      </c>
      <c r="S115" s="20">
        <v>635744</v>
      </c>
      <c r="T115" s="21">
        <v>409</v>
      </c>
      <c r="U115" s="20">
        <v>49694</v>
      </c>
      <c r="V115" s="21">
        <v>95</v>
      </c>
      <c r="W115" s="20">
        <v>4306296</v>
      </c>
      <c r="X115" s="20">
        <v>3815</v>
      </c>
      <c r="Y115" s="22"/>
      <c r="Z115" s="22"/>
      <c r="AA115" s="20">
        <v>12116077</v>
      </c>
      <c r="AB115" s="22"/>
    </row>
    <row r="116" spans="1:28" s="13" customFormat="1" ht="36.75" customHeight="1" x14ac:dyDescent="0.2">
      <c r="A116" s="18">
        <v>16</v>
      </c>
      <c r="B116" s="19" t="s">
        <v>185</v>
      </c>
      <c r="C116" s="22"/>
      <c r="D116" s="22"/>
      <c r="E116" s="20">
        <v>404265</v>
      </c>
      <c r="F116" s="21">
        <v>19</v>
      </c>
      <c r="G116" s="20">
        <v>1915549</v>
      </c>
      <c r="H116" s="21">
        <v>91</v>
      </c>
      <c r="I116" s="22"/>
      <c r="J116" s="22"/>
      <c r="K116" s="22"/>
      <c r="L116" s="22"/>
      <c r="M116" s="20">
        <v>632047</v>
      </c>
      <c r="N116" s="21">
        <v>81</v>
      </c>
      <c r="O116" s="22"/>
      <c r="P116" s="22"/>
      <c r="Q116" s="22"/>
      <c r="R116" s="22"/>
      <c r="S116" s="20">
        <v>709850</v>
      </c>
      <c r="T116" s="21">
        <v>463</v>
      </c>
      <c r="U116" s="20">
        <v>64269</v>
      </c>
      <c r="V116" s="21">
        <v>123</v>
      </c>
      <c r="W116" s="20">
        <v>2252555</v>
      </c>
      <c r="X116" s="20">
        <v>1973</v>
      </c>
      <c r="Y116" s="22"/>
      <c r="Z116" s="22"/>
      <c r="AA116" s="20">
        <v>5978535</v>
      </c>
      <c r="AB116" s="22"/>
    </row>
    <row r="117" spans="1:28" s="13" customFormat="1" ht="36.75" customHeight="1" x14ac:dyDescent="0.2">
      <c r="A117" s="18">
        <v>17</v>
      </c>
      <c r="B117" s="19" t="s">
        <v>186</v>
      </c>
      <c r="C117" s="22"/>
      <c r="D117" s="22"/>
      <c r="E117" s="20">
        <v>2537684</v>
      </c>
      <c r="F117" s="21">
        <v>148</v>
      </c>
      <c r="G117" s="20">
        <v>3412553</v>
      </c>
      <c r="H117" s="21">
        <v>229</v>
      </c>
      <c r="I117" s="22"/>
      <c r="J117" s="22"/>
      <c r="K117" s="22"/>
      <c r="L117" s="22"/>
      <c r="M117" s="20">
        <v>156290</v>
      </c>
      <c r="N117" s="21">
        <v>19</v>
      </c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0">
        <v>6106527</v>
      </c>
      <c r="AB117" s="22"/>
    </row>
    <row r="118" spans="1:28" s="13" customFormat="1" ht="36.75" customHeight="1" x14ac:dyDescent="0.2">
      <c r="A118" s="18">
        <v>18</v>
      </c>
      <c r="B118" s="19" t="s">
        <v>187</v>
      </c>
      <c r="C118" s="22"/>
      <c r="D118" s="22"/>
      <c r="E118" s="20">
        <v>919687</v>
      </c>
      <c r="F118" s="21">
        <v>33</v>
      </c>
      <c r="G118" s="20">
        <v>2902199</v>
      </c>
      <c r="H118" s="21">
        <v>173</v>
      </c>
      <c r="I118" s="20">
        <v>443489</v>
      </c>
      <c r="J118" s="21">
        <v>21</v>
      </c>
      <c r="K118" s="20">
        <v>208616</v>
      </c>
      <c r="L118" s="21">
        <v>4</v>
      </c>
      <c r="M118" s="20">
        <v>1107591</v>
      </c>
      <c r="N118" s="21">
        <v>162</v>
      </c>
      <c r="O118" s="20">
        <v>41041</v>
      </c>
      <c r="P118" s="21">
        <v>55</v>
      </c>
      <c r="Q118" s="20">
        <v>102308</v>
      </c>
      <c r="R118" s="21">
        <v>152</v>
      </c>
      <c r="S118" s="20">
        <v>23880</v>
      </c>
      <c r="T118" s="21">
        <v>22</v>
      </c>
      <c r="U118" s="20">
        <v>3752</v>
      </c>
      <c r="V118" s="21">
        <v>7</v>
      </c>
      <c r="W118" s="20">
        <v>5216853</v>
      </c>
      <c r="X118" s="20">
        <v>4616</v>
      </c>
      <c r="Y118" s="22"/>
      <c r="Z118" s="22"/>
      <c r="AA118" s="20">
        <v>10969416</v>
      </c>
      <c r="AB118" s="22"/>
    </row>
    <row r="119" spans="1:28" s="13" customFormat="1" ht="36.75" customHeight="1" x14ac:dyDescent="0.2">
      <c r="A119" s="18">
        <v>19</v>
      </c>
      <c r="B119" s="19" t="s">
        <v>188</v>
      </c>
      <c r="C119" s="22"/>
      <c r="D119" s="22"/>
      <c r="E119" s="20">
        <v>5102075</v>
      </c>
      <c r="F119" s="21">
        <v>186</v>
      </c>
      <c r="G119" s="20">
        <v>3690282</v>
      </c>
      <c r="H119" s="21">
        <v>155</v>
      </c>
      <c r="I119" s="22"/>
      <c r="J119" s="22"/>
      <c r="K119" s="22"/>
      <c r="L119" s="22"/>
      <c r="M119" s="20">
        <v>294243</v>
      </c>
      <c r="N119" s="21">
        <v>37</v>
      </c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0">
        <v>9086600</v>
      </c>
      <c r="AB119" s="22"/>
    </row>
    <row r="120" spans="1:28" s="13" customFormat="1" ht="36.75" customHeight="1" x14ac:dyDescent="0.2">
      <c r="A120" s="18">
        <v>20</v>
      </c>
      <c r="B120" s="19" t="s">
        <v>189</v>
      </c>
      <c r="C120" s="22"/>
      <c r="D120" s="22"/>
      <c r="E120" s="20">
        <v>1275771</v>
      </c>
      <c r="F120" s="21">
        <v>20</v>
      </c>
      <c r="G120" s="20">
        <v>19555752</v>
      </c>
      <c r="H120" s="21">
        <v>648</v>
      </c>
      <c r="I120" s="22"/>
      <c r="J120" s="22"/>
      <c r="K120" s="22"/>
      <c r="L120" s="22"/>
      <c r="M120" s="20">
        <v>5172306</v>
      </c>
      <c r="N120" s="21">
        <v>598</v>
      </c>
      <c r="O120" s="22"/>
      <c r="P120" s="22"/>
      <c r="Q120" s="22"/>
      <c r="R120" s="22"/>
      <c r="S120" s="20">
        <v>4262855</v>
      </c>
      <c r="T120" s="20">
        <v>2790</v>
      </c>
      <c r="U120" s="20">
        <v>403738</v>
      </c>
      <c r="V120" s="21">
        <v>775</v>
      </c>
      <c r="W120" s="20">
        <v>1708139</v>
      </c>
      <c r="X120" s="20">
        <v>1566</v>
      </c>
      <c r="Y120" s="22"/>
      <c r="Z120" s="22"/>
      <c r="AA120" s="20">
        <v>32378561</v>
      </c>
      <c r="AB120" s="22"/>
    </row>
    <row r="121" spans="1:28" s="13" customFormat="1" ht="36.75" customHeight="1" x14ac:dyDescent="0.2">
      <c r="A121" s="18">
        <v>21</v>
      </c>
      <c r="B121" s="19" t="s">
        <v>190</v>
      </c>
      <c r="C121" s="20">
        <v>3141047</v>
      </c>
      <c r="D121" s="21">
        <v>90</v>
      </c>
      <c r="E121" s="22"/>
      <c r="F121" s="22"/>
      <c r="G121" s="22"/>
      <c r="H121" s="22"/>
      <c r="I121" s="20">
        <v>56821</v>
      </c>
      <c r="J121" s="21">
        <v>8</v>
      </c>
      <c r="K121" s="22"/>
      <c r="L121" s="22"/>
      <c r="M121" s="22"/>
      <c r="N121" s="22"/>
      <c r="O121" s="20">
        <v>265883</v>
      </c>
      <c r="P121" s="21">
        <v>53</v>
      </c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0">
        <v>3463751</v>
      </c>
      <c r="AB121" s="22"/>
    </row>
    <row r="122" spans="1:28" s="13" customFormat="1" ht="36.75" customHeight="1" x14ac:dyDescent="0.2">
      <c r="A122" s="18">
        <v>22</v>
      </c>
      <c r="B122" s="19" t="s">
        <v>191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0">
        <v>76642</v>
      </c>
      <c r="R122" s="21">
        <v>144</v>
      </c>
      <c r="S122" s="22"/>
      <c r="T122" s="22"/>
      <c r="U122" s="22"/>
      <c r="V122" s="22"/>
      <c r="W122" s="22"/>
      <c r="X122" s="22"/>
      <c r="Y122" s="22"/>
      <c r="Z122" s="22"/>
      <c r="AA122" s="20">
        <v>76642</v>
      </c>
      <c r="AB122" s="22"/>
    </row>
    <row r="123" spans="1:28" s="13" customFormat="1" ht="36.75" customHeight="1" x14ac:dyDescent="0.2">
      <c r="A123" s="18">
        <v>23</v>
      </c>
      <c r="B123" s="19" t="s">
        <v>192</v>
      </c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0">
        <v>14233555</v>
      </c>
      <c r="Z123" s="22"/>
      <c r="AA123" s="20">
        <v>14233555</v>
      </c>
      <c r="AB123" s="22"/>
    </row>
    <row r="124" spans="1:28" s="13" customFormat="1" ht="24.75" customHeight="1" x14ac:dyDescent="0.2">
      <c r="A124" s="18">
        <v>24</v>
      </c>
      <c r="B124" s="19" t="s">
        <v>193</v>
      </c>
      <c r="C124" s="22"/>
      <c r="D124" s="22"/>
      <c r="E124" s="20">
        <v>172205</v>
      </c>
      <c r="F124" s="21">
        <v>5</v>
      </c>
      <c r="G124" s="20">
        <v>11629676</v>
      </c>
      <c r="H124" s="21">
        <v>567</v>
      </c>
      <c r="I124" s="22"/>
      <c r="J124" s="22"/>
      <c r="K124" s="22"/>
      <c r="L124" s="22"/>
      <c r="M124" s="20">
        <v>4131597</v>
      </c>
      <c r="N124" s="21">
        <v>483</v>
      </c>
      <c r="O124" s="22"/>
      <c r="P124" s="22"/>
      <c r="Q124" s="20">
        <v>538895</v>
      </c>
      <c r="R124" s="20">
        <v>1011</v>
      </c>
      <c r="S124" s="20">
        <v>3133736</v>
      </c>
      <c r="T124" s="20">
        <v>2028</v>
      </c>
      <c r="U124" s="20">
        <v>303989</v>
      </c>
      <c r="V124" s="21">
        <v>583</v>
      </c>
      <c r="W124" s="20">
        <v>3386094</v>
      </c>
      <c r="X124" s="20">
        <v>2898</v>
      </c>
      <c r="Y124" s="22"/>
      <c r="Z124" s="22"/>
      <c r="AA124" s="20">
        <v>23296192</v>
      </c>
      <c r="AB124" s="22"/>
    </row>
    <row r="125" spans="1:28" s="13" customFormat="1" ht="24.75" customHeight="1" x14ac:dyDescent="0.2">
      <c r="A125" s="18">
        <v>25</v>
      </c>
      <c r="B125" s="19" t="s">
        <v>194</v>
      </c>
      <c r="C125" s="22"/>
      <c r="D125" s="22"/>
      <c r="E125" s="20">
        <v>2016002</v>
      </c>
      <c r="F125" s="21">
        <v>67</v>
      </c>
      <c r="G125" s="20">
        <v>16683016</v>
      </c>
      <c r="H125" s="21">
        <v>710</v>
      </c>
      <c r="I125" s="22"/>
      <c r="J125" s="22"/>
      <c r="K125" s="22"/>
      <c r="L125" s="22"/>
      <c r="M125" s="20">
        <v>1550181</v>
      </c>
      <c r="N125" s="21">
        <v>168</v>
      </c>
      <c r="O125" s="22"/>
      <c r="P125" s="22"/>
      <c r="Q125" s="22"/>
      <c r="R125" s="22"/>
      <c r="S125" s="20">
        <v>1155590</v>
      </c>
      <c r="T125" s="21">
        <v>735</v>
      </c>
      <c r="U125" s="20">
        <v>108030</v>
      </c>
      <c r="V125" s="21">
        <v>207</v>
      </c>
      <c r="W125" s="22"/>
      <c r="X125" s="22"/>
      <c r="Y125" s="22"/>
      <c r="Z125" s="22"/>
      <c r="AA125" s="20">
        <v>21512819</v>
      </c>
      <c r="AB125" s="22"/>
    </row>
    <row r="126" spans="1:28" s="13" customFormat="1" ht="24.75" customHeight="1" x14ac:dyDescent="0.2">
      <c r="A126" s="18">
        <v>26</v>
      </c>
      <c r="B126" s="19" t="s">
        <v>195</v>
      </c>
      <c r="C126" s="22"/>
      <c r="D126" s="22"/>
      <c r="E126" s="20">
        <v>13808335</v>
      </c>
      <c r="F126" s="21">
        <v>491</v>
      </c>
      <c r="G126" s="20">
        <v>10028452</v>
      </c>
      <c r="H126" s="21">
        <v>625</v>
      </c>
      <c r="I126" s="22"/>
      <c r="J126" s="22"/>
      <c r="K126" s="22"/>
      <c r="L126" s="22"/>
      <c r="M126" s="20">
        <v>2317346</v>
      </c>
      <c r="N126" s="21">
        <v>283</v>
      </c>
      <c r="O126" s="22"/>
      <c r="P126" s="22"/>
      <c r="Q126" s="22"/>
      <c r="R126" s="22"/>
      <c r="S126" s="20">
        <v>1824919</v>
      </c>
      <c r="T126" s="20">
        <v>1159</v>
      </c>
      <c r="U126" s="20">
        <v>156718</v>
      </c>
      <c r="V126" s="21">
        <v>301</v>
      </c>
      <c r="W126" s="22"/>
      <c r="X126" s="22"/>
      <c r="Y126" s="22"/>
      <c r="Z126" s="22"/>
      <c r="AA126" s="20">
        <v>28135770</v>
      </c>
      <c r="AB126" s="22"/>
    </row>
    <row r="127" spans="1:28" s="13" customFormat="1" ht="24.75" customHeight="1" x14ac:dyDescent="0.2">
      <c r="A127" s="18">
        <v>27</v>
      </c>
      <c r="B127" s="19" t="s">
        <v>196</v>
      </c>
      <c r="C127" s="22"/>
      <c r="D127" s="22"/>
      <c r="E127" s="20">
        <v>3095011</v>
      </c>
      <c r="F127" s="21">
        <v>78</v>
      </c>
      <c r="G127" s="20">
        <v>25713484</v>
      </c>
      <c r="H127" s="21">
        <v>644</v>
      </c>
      <c r="I127" s="22"/>
      <c r="J127" s="22"/>
      <c r="K127" s="22"/>
      <c r="L127" s="22"/>
      <c r="M127" s="20">
        <v>2662286</v>
      </c>
      <c r="N127" s="21">
        <v>324</v>
      </c>
      <c r="O127" s="22"/>
      <c r="P127" s="22"/>
      <c r="Q127" s="22"/>
      <c r="R127" s="22"/>
      <c r="S127" s="20">
        <v>2178878</v>
      </c>
      <c r="T127" s="20">
        <v>1429</v>
      </c>
      <c r="U127" s="20">
        <v>207868</v>
      </c>
      <c r="V127" s="21">
        <v>399</v>
      </c>
      <c r="W127" s="22"/>
      <c r="X127" s="22"/>
      <c r="Y127" s="22"/>
      <c r="Z127" s="22"/>
      <c r="AA127" s="20">
        <v>33857527</v>
      </c>
      <c r="AB127" s="22"/>
    </row>
    <row r="128" spans="1:28" s="13" customFormat="1" ht="24.75" customHeight="1" x14ac:dyDescent="0.2">
      <c r="A128" s="18">
        <v>28</v>
      </c>
      <c r="B128" s="19" t="s">
        <v>197</v>
      </c>
      <c r="C128" s="22"/>
      <c r="D128" s="22"/>
      <c r="E128" s="20">
        <v>3764690</v>
      </c>
      <c r="F128" s="21">
        <v>136</v>
      </c>
      <c r="G128" s="20">
        <v>8467195</v>
      </c>
      <c r="H128" s="21">
        <v>489</v>
      </c>
      <c r="I128" s="22"/>
      <c r="J128" s="22"/>
      <c r="K128" s="22"/>
      <c r="L128" s="22"/>
      <c r="M128" s="20">
        <v>2584680</v>
      </c>
      <c r="N128" s="21">
        <v>298</v>
      </c>
      <c r="O128" s="20">
        <v>108102</v>
      </c>
      <c r="P128" s="21">
        <v>149</v>
      </c>
      <c r="Q128" s="22"/>
      <c r="R128" s="22"/>
      <c r="S128" s="22"/>
      <c r="T128" s="22"/>
      <c r="U128" s="22"/>
      <c r="V128" s="22"/>
      <c r="W128" s="20">
        <v>6547035</v>
      </c>
      <c r="X128" s="20">
        <v>5249</v>
      </c>
      <c r="Y128" s="22"/>
      <c r="Z128" s="22"/>
      <c r="AA128" s="20">
        <v>21471702</v>
      </c>
      <c r="AB128" s="22"/>
    </row>
    <row r="129" spans="1:28" s="13" customFormat="1" ht="36.75" customHeight="1" x14ac:dyDescent="0.2">
      <c r="A129" s="18">
        <v>29</v>
      </c>
      <c r="B129" s="19" t="s">
        <v>198</v>
      </c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0">
        <v>19105413</v>
      </c>
      <c r="Z129" s="22"/>
      <c r="AA129" s="20">
        <v>19105413</v>
      </c>
      <c r="AB129" s="22"/>
    </row>
    <row r="130" spans="1:28" s="13" customFormat="1" ht="36.75" customHeight="1" x14ac:dyDescent="0.2">
      <c r="A130" s="18">
        <v>30</v>
      </c>
      <c r="B130" s="19" t="s">
        <v>199</v>
      </c>
      <c r="C130" s="22"/>
      <c r="D130" s="22"/>
      <c r="E130" s="20">
        <v>2958773</v>
      </c>
      <c r="F130" s="21">
        <v>172</v>
      </c>
      <c r="G130" s="20">
        <v>28021452</v>
      </c>
      <c r="H130" s="20">
        <v>1143</v>
      </c>
      <c r="I130" s="22"/>
      <c r="J130" s="22"/>
      <c r="K130" s="22"/>
      <c r="L130" s="22"/>
      <c r="M130" s="20">
        <v>3451017</v>
      </c>
      <c r="N130" s="21">
        <v>411</v>
      </c>
      <c r="O130" s="20">
        <v>3845862</v>
      </c>
      <c r="P130" s="21">
        <v>46</v>
      </c>
      <c r="Q130" s="20">
        <v>336437</v>
      </c>
      <c r="R130" s="21">
        <v>631</v>
      </c>
      <c r="S130" s="20">
        <v>3151284</v>
      </c>
      <c r="T130" s="20">
        <v>2024</v>
      </c>
      <c r="U130" s="20">
        <v>263104</v>
      </c>
      <c r="V130" s="21">
        <v>505</v>
      </c>
      <c r="W130" s="20">
        <v>55077</v>
      </c>
      <c r="X130" s="21">
        <v>35</v>
      </c>
      <c r="Y130" s="20">
        <v>6309182</v>
      </c>
      <c r="Z130" s="22"/>
      <c r="AA130" s="20">
        <v>48392188</v>
      </c>
      <c r="AB130" s="22"/>
    </row>
    <row r="131" spans="1:28" s="13" customFormat="1" ht="36.75" customHeight="1" x14ac:dyDescent="0.2">
      <c r="A131" s="18">
        <v>31</v>
      </c>
      <c r="B131" s="19" t="s">
        <v>200</v>
      </c>
      <c r="C131" s="22"/>
      <c r="D131" s="22"/>
      <c r="E131" s="22"/>
      <c r="F131" s="22"/>
      <c r="G131" s="20">
        <v>2201031</v>
      </c>
      <c r="H131" s="21">
        <v>162</v>
      </c>
      <c r="I131" s="22"/>
      <c r="J131" s="22"/>
      <c r="K131" s="22"/>
      <c r="L131" s="22"/>
      <c r="M131" s="20">
        <v>1119043</v>
      </c>
      <c r="N131" s="21">
        <v>123</v>
      </c>
      <c r="O131" s="22"/>
      <c r="P131" s="22"/>
      <c r="Q131" s="22"/>
      <c r="R131" s="22"/>
      <c r="S131" s="22"/>
      <c r="T131" s="22"/>
      <c r="U131" s="22"/>
      <c r="V131" s="22"/>
      <c r="W131" s="20">
        <v>4079290</v>
      </c>
      <c r="X131" s="20">
        <v>3385</v>
      </c>
      <c r="Y131" s="22"/>
      <c r="Z131" s="22"/>
      <c r="AA131" s="20">
        <v>7399364</v>
      </c>
      <c r="AB131" s="22"/>
    </row>
    <row r="132" spans="1:28" s="13" customFormat="1" ht="36.75" customHeight="1" x14ac:dyDescent="0.2">
      <c r="A132" s="18">
        <v>32</v>
      </c>
      <c r="B132" s="19" t="s">
        <v>201</v>
      </c>
      <c r="C132" s="22"/>
      <c r="D132" s="22"/>
      <c r="E132" s="22"/>
      <c r="F132" s="22"/>
      <c r="G132" s="20">
        <v>300388</v>
      </c>
      <c r="H132" s="21">
        <v>14</v>
      </c>
      <c r="I132" s="22"/>
      <c r="J132" s="22"/>
      <c r="K132" s="22"/>
      <c r="L132" s="22"/>
      <c r="M132" s="20">
        <v>16437</v>
      </c>
      <c r="N132" s="21">
        <v>2</v>
      </c>
      <c r="O132" s="22"/>
      <c r="P132" s="22"/>
      <c r="Q132" s="22"/>
      <c r="R132" s="22"/>
      <c r="S132" s="20">
        <v>25982</v>
      </c>
      <c r="T132" s="21">
        <v>17</v>
      </c>
      <c r="U132" s="20">
        <v>6751</v>
      </c>
      <c r="V132" s="21">
        <v>13</v>
      </c>
      <c r="W132" s="20">
        <v>25651</v>
      </c>
      <c r="X132" s="21">
        <v>21</v>
      </c>
      <c r="Y132" s="20">
        <v>68924</v>
      </c>
      <c r="Z132" s="22"/>
      <c r="AA132" s="20">
        <v>444133</v>
      </c>
      <c r="AB132" s="22"/>
    </row>
    <row r="133" spans="1:28" s="13" customFormat="1" ht="36.75" customHeight="1" x14ac:dyDescent="0.2">
      <c r="A133" s="18">
        <v>33</v>
      </c>
      <c r="B133" s="19" t="s">
        <v>202</v>
      </c>
      <c r="C133" s="22"/>
      <c r="D133" s="22"/>
      <c r="E133" s="20">
        <v>439385</v>
      </c>
      <c r="F133" s="21">
        <v>22</v>
      </c>
      <c r="G133" s="20">
        <v>10629701</v>
      </c>
      <c r="H133" s="21">
        <v>534</v>
      </c>
      <c r="I133" s="22"/>
      <c r="J133" s="22"/>
      <c r="K133" s="20">
        <v>1989844</v>
      </c>
      <c r="L133" s="21">
        <v>46</v>
      </c>
      <c r="M133" s="20">
        <v>1581903</v>
      </c>
      <c r="N133" s="21">
        <v>186</v>
      </c>
      <c r="O133" s="20">
        <v>1538</v>
      </c>
      <c r="P133" s="21">
        <v>2</v>
      </c>
      <c r="Q133" s="22"/>
      <c r="R133" s="22"/>
      <c r="S133" s="20">
        <v>867383</v>
      </c>
      <c r="T133" s="21">
        <v>559</v>
      </c>
      <c r="U133" s="20">
        <v>77475</v>
      </c>
      <c r="V133" s="21">
        <v>149</v>
      </c>
      <c r="W133" s="20">
        <v>1657833</v>
      </c>
      <c r="X133" s="20">
        <v>1404</v>
      </c>
      <c r="Y133" s="20">
        <v>2989837</v>
      </c>
      <c r="Z133" s="22"/>
      <c r="AA133" s="20">
        <v>20234899</v>
      </c>
      <c r="AB133" s="22"/>
    </row>
    <row r="134" spans="1:28" s="13" customFormat="1" ht="24.75" customHeight="1" x14ac:dyDescent="0.2">
      <c r="A134" s="18">
        <v>34</v>
      </c>
      <c r="B134" s="19" t="s">
        <v>203</v>
      </c>
      <c r="C134" s="22"/>
      <c r="D134" s="22"/>
      <c r="E134" s="20">
        <v>1679187</v>
      </c>
      <c r="F134" s="21">
        <v>39</v>
      </c>
      <c r="G134" s="20">
        <v>5382546</v>
      </c>
      <c r="H134" s="21">
        <v>224</v>
      </c>
      <c r="I134" s="22"/>
      <c r="J134" s="22"/>
      <c r="K134" s="22"/>
      <c r="L134" s="22"/>
      <c r="M134" s="20">
        <v>1686956</v>
      </c>
      <c r="N134" s="21">
        <v>197</v>
      </c>
      <c r="O134" s="22"/>
      <c r="P134" s="22"/>
      <c r="Q134" s="22"/>
      <c r="R134" s="22"/>
      <c r="S134" s="20">
        <v>1171038</v>
      </c>
      <c r="T134" s="21">
        <v>754</v>
      </c>
      <c r="U134" s="20">
        <v>112598</v>
      </c>
      <c r="V134" s="21">
        <v>216</v>
      </c>
      <c r="W134" s="20">
        <v>1806134</v>
      </c>
      <c r="X134" s="20">
        <v>1506</v>
      </c>
      <c r="Y134" s="20">
        <v>1018892</v>
      </c>
      <c r="Z134" s="22"/>
      <c r="AA134" s="20">
        <v>12857351</v>
      </c>
      <c r="AB134" s="22"/>
    </row>
    <row r="135" spans="1:28" s="13" customFormat="1" ht="36.75" customHeight="1" x14ac:dyDescent="0.2">
      <c r="A135" s="18">
        <v>35</v>
      </c>
      <c r="B135" s="19" t="s">
        <v>204</v>
      </c>
      <c r="C135" s="20">
        <v>755839</v>
      </c>
      <c r="D135" s="21">
        <v>26</v>
      </c>
      <c r="E135" s="20">
        <v>6787778</v>
      </c>
      <c r="F135" s="21">
        <v>231</v>
      </c>
      <c r="G135" s="20">
        <v>21076846</v>
      </c>
      <c r="H135" s="21">
        <v>951</v>
      </c>
      <c r="I135" s="20">
        <v>62199</v>
      </c>
      <c r="J135" s="21">
        <v>9</v>
      </c>
      <c r="K135" s="20">
        <v>1719489</v>
      </c>
      <c r="L135" s="21">
        <v>37</v>
      </c>
      <c r="M135" s="20">
        <v>4184757</v>
      </c>
      <c r="N135" s="21">
        <v>488</v>
      </c>
      <c r="O135" s="20">
        <v>2839923</v>
      </c>
      <c r="P135" s="21">
        <v>50</v>
      </c>
      <c r="Q135" s="20">
        <v>454000</v>
      </c>
      <c r="R135" s="21">
        <v>753</v>
      </c>
      <c r="S135" s="20">
        <v>2770848</v>
      </c>
      <c r="T135" s="20">
        <v>1814</v>
      </c>
      <c r="U135" s="20">
        <v>262248</v>
      </c>
      <c r="V135" s="21">
        <v>502</v>
      </c>
      <c r="W135" s="20">
        <v>2728921</v>
      </c>
      <c r="X135" s="20">
        <v>2317</v>
      </c>
      <c r="Y135" s="20">
        <v>5102374</v>
      </c>
      <c r="Z135" s="22"/>
      <c r="AA135" s="20">
        <v>48745222</v>
      </c>
      <c r="AB135" s="22"/>
    </row>
    <row r="136" spans="1:28" s="13" customFormat="1" ht="24.75" customHeight="1" x14ac:dyDescent="0.2">
      <c r="A136" s="18">
        <v>36</v>
      </c>
      <c r="B136" s="19" t="s">
        <v>208</v>
      </c>
      <c r="C136" s="22"/>
      <c r="D136" s="22"/>
      <c r="E136" s="22"/>
      <c r="F136" s="22"/>
      <c r="G136" s="20">
        <v>113171</v>
      </c>
      <c r="H136" s="21">
        <v>5</v>
      </c>
      <c r="I136" s="22"/>
      <c r="J136" s="22"/>
      <c r="K136" s="22"/>
      <c r="L136" s="22"/>
      <c r="M136" s="20">
        <v>12768</v>
      </c>
      <c r="N136" s="21">
        <v>1</v>
      </c>
      <c r="O136" s="22"/>
      <c r="P136" s="22"/>
      <c r="Q136" s="22"/>
      <c r="R136" s="22"/>
      <c r="S136" s="20">
        <v>13345</v>
      </c>
      <c r="T136" s="21">
        <v>8</v>
      </c>
      <c r="U136" s="20">
        <v>1426</v>
      </c>
      <c r="V136" s="21">
        <v>3</v>
      </c>
      <c r="W136" s="20">
        <v>15304</v>
      </c>
      <c r="X136" s="21">
        <v>12</v>
      </c>
      <c r="Y136" s="20">
        <v>25330</v>
      </c>
      <c r="Z136" s="22"/>
      <c r="AA136" s="20">
        <v>181344</v>
      </c>
      <c r="AB136" s="22"/>
    </row>
    <row r="137" spans="1:28" s="13" customFormat="1" ht="24.75" customHeight="1" x14ac:dyDescent="0.2">
      <c r="A137" s="18">
        <v>37</v>
      </c>
      <c r="B137" s="19" t="s">
        <v>209</v>
      </c>
      <c r="C137" s="22"/>
      <c r="D137" s="22"/>
      <c r="E137" s="22"/>
      <c r="F137" s="22"/>
      <c r="G137" s="20">
        <v>11471365</v>
      </c>
      <c r="H137" s="21">
        <v>597</v>
      </c>
      <c r="I137" s="22"/>
      <c r="J137" s="22"/>
      <c r="K137" s="22"/>
      <c r="L137" s="22"/>
      <c r="M137" s="20">
        <v>2122735</v>
      </c>
      <c r="N137" s="21">
        <v>249</v>
      </c>
      <c r="O137" s="22"/>
      <c r="P137" s="22"/>
      <c r="Q137" s="22"/>
      <c r="R137" s="22"/>
      <c r="S137" s="20">
        <v>1668631</v>
      </c>
      <c r="T137" s="20">
        <v>1069</v>
      </c>
      <c r="U137" s="20">
        <v>147175</v>
      </c>
      <c r="V137" s="21">
        <v>282</v>
      </c>
      <c r="W137" s="20">
        <v>1840105</v>
      </c>
      <c r="X137" s="20">
        <v>1311</v>
      </c>
      <c r="Y137" s="20">
        <v>3172012</v>
      </c>
      <c r="Z137" s="22"/>
      <c r="AA137" s="20">
        <v>20422023</v>
      </c>
      <c r="AB137" s="22"/>
    </row>
    <row r="138" spans="1:28" s="13" customFormat="1" ht="24.75" customHeight="1" x14ac:dyDescent="0.2">
      <c r="A138" s="18">
        <v>38</v>
      </c>
      <c r="B138" s="19" t="s">
        <v>210</v>
      </c>
      <c r="C138" s="22"/>
      <c r="D138" s="22"/>
      <c r="E138" s="22"/>
      <c r="F138" s="22"/>
      <c r="G138" s="20">
        <v>176509</v>
      </c>
      <c r="H138" s="21">
        <v>9</v>
      </c>
      <c r="I138" s="22"/>
      <c r="J138" s="22"/>
      <c r="K138" s="22"/>
      <c r="L138" s="22"/>
      <c r="M138" s="20">
        <v>40570</v>
      </c>
      <c r="N138" s="21">
        <v>5</v>
      </c>
      <c r="O138" s="22"/>
      <c r="P138" s="22"/>
      <c r="Q138" s="22"/>
      <c r="R138" s="22"/>
      <c r="S138" s="20">
        <v>17459</v>
      </c>
      <c r="T138" s="21">
        <v>11</v>
      </c>
      <c r="U138" s="22"/>
      <c r="V138" s="22"/>
      <c r="W138" s="20">
        <v>18156</v>
      </c>
      <c r="X138" s="21">
        <v>14</v>
      </c>
      <c r="Y138" s="20">
        <v>22652</v>
      </c>
      <c r="Z138" s="22"/>
      <c r="AA138" s="20">
        <v>275346</v>
      </c>
      <c r="AB138" s="22"/>
    </row>
    <row r="139" spans="1:28" s="13" customFormat="1" ht="24.75" customHeight="1" x14ac:dyDescent="0.2">
      <c r="A139" s="18">
        <v>39</v>
      </c>
      <c r="B139" s="19" t="s">
        <v>211</v>
      </c>
      <c r="C139" s="22"/>
      <c r="D139" s="22"/>
      <c r="E139" s="22"/>
      <c r="F139" s="22"/>
      <c r="G139" s="20">
        <v>81637</v>
      </c>
      <c r="H139" s="21">
        <v>4</v>
      </c>
      <c r="I139" s="22"/>
      <c r="J139" s="22"/>
      <c r="K139" s="22"/>
      <c r="L139" s="22"/>
      <c r="M139" s="20">
        <v>11431</v>
      </c>
      <c r="N139" s="21">
        <v>1</v>
      </c>
      <c r="O139" s="22"/>
      <c r="P139" s="22"/>
      <c r="Q139" s="22"/>
      <c r="R139" s="22"/>
      <c r="S139" s="20">
        <v>10467</v>
      </c>
      <c r="T139" s="21">
        <v>7</v>
      </c>
      <c r="U139" s="22"/>
      <c r="V139" s="22"/>
      <c r="W139" s="20">
        <v>11317</v>
      </c>
      <c r="X139" s="21">
        <v>9</v>
      </c>
      <c r="Y139" s="20">
        <v>26029</v>
      </c>
      <c r="Z139" s="22"/>
      <c r="AA139" s="20">
        <v>140881</v>
      </c>
      <c r="AB139" s="22"/>
    </row>
    <row r="140" spans="1:28" s="13" customFormat="1" ht="24.75" customHeight="1" x14ac:dyDescent="0.2">
      <c r="A140" s="18">
        <v>40</v>
      </c>
      <c r="B140" s="19" t="s">
        <v>212</v>
      </c>
      <c r="C140" s="22"/>
      <c r="D140" s="22"/>
      <c r="E140" s="22"/>
      <c r="F140" s="22"/>
      <c r="G140" s="20">
        <v>75050</v>
      </c>
      <c r="H140" s="21">
        <v>4</v>
      </c>
      <c r="I140" s="22"/>
      <c r="J140" s="22"/>
      <c r="K140" s="22"/>
      <c r="L140" s="22"/>
      <c r="M140" s="20">
        <v>10315</v>
      </c>
      <c r="N140" s="21">
        <v>1</v>
      </c>
      <c r="O140" s="22"/>
      <c r="P140" s="22"/>
      <c r="Q140" s="22"/>
      <c r="R140" s="22"/>
      <c r="S140" s="20">
        <v>3385</v>
      </c>
      <c r="T140" s="21">
        <v>2</v>
      </c>
      <c r="U140" s="22"/>
      <c r="V140" s="22"/>
      <c r="W140" s="20">
        <v>9797</v>
      </c>
      <c r="X140" s="21">
        <v>7</v>
      </c>
      <c r="Y140" s="20">
        <v>24683</v>
      </c>
      <c r="Z140" s="22"/>
      <c r="AA140" s="20">
        <v>123230</v>
      </c>
      <c r="AB140" s="22"/>
    </row>
    <row r="141" spans="1:28" s="13" customFormat="1" ht="24.75" customHeight="1" x14ac:dyDescent="0.2">
      <c r="A141" s="18">
        <v>41</v>
      </c>
      <c r="B141" s="19" t="s">
        <v>213</v>
      </c>
      <c r="C141" s="22"/>
      <c r="D141" s="22"/>
      <c r="E141" s="22"/>
      <c r="F141" s="22"/>
      <c r="G141" s="20">
        <v>144634</v>
      </c>
      <c r="H141" s="21">
        <v>8</v>
      </c>
      <c r="I141" s="22"/>
      <c r="J141" s="22"/>
      <c r="K141" s="22"/>
      <c r="L141" s="22"/>
      <c r="M141" s="20">
        <v>37704</v>
      </c>
      <c r="N141" s="21">
        <v>4</v>
      </c>
      <c r="O141" s="22"/>
      <c r="P141" s="22"/>
      <c r="Q141" s="22"/>
      <c r="R141" s="22"/>
      <c r="S141" s="20">
        <v>5356</v>
      </c>
      <c r="T141" s="21">
        <v>3</v>
      </c>
      <c r="U141" s="20">
        <v>2348</v>
      </c>
      <c r="V141" s="21">
        <v>4</v>
      </c>
      <c r="W141" s="20">
        <v>14332</v>
      </c>
      <c r="X141" s="21">
        <v>12</v>
      </c>
      <c r="Y141" s="20">
        <v>28082</v>
      </c>
      <c r="Z141" s="22"/>
      <c r="AA141" s="20">
        <v>232456</v>
      </c>
      <c r="AB141" s="22"/>
    </row>
    <row r="142" spans="1:28" s="13" customFormat="1" ht="24.75" customHeight="1" x14ac:dyDescent="0.2">
      <c r="A142" s="18">
        <v>42</v>
      </c>
      <c r="B142" s="19" t="s">
        <v>214</v>
      </c>
      <c r="C142" s="22"/>
      <c r="D142" s="22"/>
      <c r="E142" s="22"/>
      <c r="F142" s="22"/>
      <c r="G142" s="20">
        <v>3493756</v>
      </c>
      <c r="H142" s="21">
        <v>165</v>
      </c>
      <c r="I142" s="22"/>
      <c r="J142" s="22"/>
      <c r="K142" s="22"/>
      <c r="L142" s="22"/>
      <c r="M142" s="20">
        <v>75115</v>
      </c>
      <c r="N142" s="21">
        <v>9</v>
      </c>
      <c r="O142" s="22"/>
      <c r="P142" s="22"/>
      <c r="Q142" s="22"/>
      <c r="R142" s="22"/>
      <c r="S142" s="20">
        <v>58354</v>
      </c>
      <c r="T142" s="21">
        <v>37</v>
      </c>
      <c r="U142" s="20">
        <v>6106</v>
      </c>
      <c r="V142" s="21">
        <v>12</v>
      </c>
      <c r="W142" s="20">
        <v>110977</v>
      </c>
      <c r="X142" s="21">
        <v>88</v>
      </c>
      <c r="Y142" s="20">
        <v>155588</v>
      </c>
      <c r="Z142" s="22"/>
      <c r="AA142" s="20">
        <v>3899896</v>
      </c>
      <c r="AB142" s="22"/>
    </row>
    <row r="143" spans="1:28" s="13" customFormat="1" ht="24.75" customHeight="1" x14ac:dyDescent="0.2">
      <c r="A143" s="18">
        <v>43</v>
      </c>
      <c r="B143" s="19" t="s">
        <v>215</v>
      </c>
      <c r="C143" s="22"/>
      <c r="D143" s="22"/>
      <c r="E143" s="22"/>
      <c r="F143" s="22"/>
      <c r="G143" s="20">
        <v>123071</v>
      </c>
      <c r="H143" s="21">
        <v>6</v>
      </c>
      <c r="I143" s="22"/>
      <c r="J143" s="22"/>
      <c r="K143" s="22"/>
      <c r="L143" s="22"/>
      <c r="M143" s="20">
        <v>54658</v>
      </c>
      <c r="N143" s="21">
        <v>6</v>
      </c>
      <c r="O143" s="22"/>
      <c r="P143" s="22"/>
      <c r="Q143" s="22"/>
      <c r="R143" s="22"/>
      <c r="S143" s="20">
        <v>41177</v>
      </c>
      <c r="T143" s="21">
        <v>26</v>
      </c>
      <c r="U143" s="20">
        <v>3293</v>
      </c>
      <c r="V143" s="21">
        <v>6</v>
      </c>
      <c r="W143" s="20">
        <v>7622</v>
      </c>
      <c r="X143" s="21">
        <v>6</v>
      </c>
      <c r="Y143" s="20">
        <v>55181</v>
      </c>
      <c r="Z143" s="22"/>
      <c r="AA143" s="20">
        <v>285002</v>
      </c>
      <c r="AB143" s="22"/>
    </row>
    <row r="144" spans="1:28" s="13" customFormat="1" ht="24.75" customHeight="1" x14ac:dyDescent="0.2">
      <c r="A144" s="18">
        <v>44</v>
      </c>
      <c r="B144" s="19" t="s">
        <v>216</v>
      </c>
      <c r="C144" s="22"/>
      <c r="D144" s="22"/>
      <c r="E144" s="22"/>
      <c r="F144" s="22"/>
      <c r="G144" s="20">
        <v>7597234</v>
      </c>
      <c r="H144" s="21">
        <v>396</v>
      </c>
      <c r="I144" s="22"/>
      <c r="J144" s="22"/>
      <c r="K144" s="22"/>
      <c r="L144" s="22"/>
      <c r="M144" s="20">
        <v>1399257</v>
      </c>
      <c r="N144" s="21">
        <v>164</v>
      </c>
      <c r="O144" s="22"/>
      <c r="P144" s="22"/>
      <c r="Q144" s="22"/>
      <c r="R144" s="22"/>
      <c r="S144" s="20">
        <v>1026236</v>
      </c>
      <c r="T144" s="21">
        <v>673</v>
      </c>
      <c r="U144" s="20">
        <v>87382</v>
      </c>
      <c r="V144" s="21">
        <v>168</v>
      </c>
      <c r="W144" s="20">
        <v>1529957</v>
      </c>
      <c r="X144" s="20">
        <v>1232</v>
      </c>
      <c r="Y144" s="20">
        <v>1781064</v>
      </c>
      <c r="Z144" s="22"/>
      <c r="AA144" s="20">
        <v>13421130</v>
      </c>
      <c r="AB144" s="22"/>
    </row>
    <row r="145" spans="1:28" s="13" customFormat="1" ht="24.75" customHeight="1" x14ac:dyDescent="0.2">
      <c r="A145" s="18">
        <v>45</v>
      </c>
      <c r="B145" s="19" t="s">
        <v>217</v>
      </c>
      <c r="C145" s="22"/>
      <c r="D145" s="22"/>
      <c r="E145" s="22"/>
      <c r="F145" s="22"/>
      <c r="G145" s="20">
        <v>110181</v>
      </c>
      <c r="H145" s="21">
        <v>6</v>
      </c>
      <c r="I145" s="22"/>
      <c r="J145" s="22"/>
      <c r="K145" s="22"/>
      <c r="L145" s="22"/>
      <c r="M145" s="20">
        <v>10142</v>
      </c>
      <c r="N145" s="21">
        <v>1</v>
      </c>
      <c r="O145" s="22"/>
      <c r="P145" s="22"/>
      <c r="Q145" s="22"/>
      <c r="R145" s="22"/>
      <c r="S145" s="20">
        <v>11635</v>
      </c>
      <c r="T145" s="21">
        <v>8</v>
      </c>
      <c r="U145" s="22"/>
      <c r="V145" s="22"/>
      <c r="W145" s="20">
        <v>13616</v>
      </c>
      <c r="X145" s="21">
        <v>11</v>
      </c>
      <c r="Y145" s="20">
        <v>36510</v>
      </c>
      <c r="Z145" s="22"/>
      <c r="AA145" s="20">
        <v>182084</v>
      </c>
      <c r="AB145" s="22"/>
    </row>
    <row r="146" spans="1:28" s="13" customFormat="1" ht="24.75" customHeight="1" x14ac:dyDescent="0.2">
      <c r="A146" s="18">
        <v>46</v>
      </c>
      <c r="B146" s="19" t="s">
        <v>218</v>
      </c>
      <c r="C146" s="22"/>
      <c r="D146" s="22"/>
      <c r="E146" s="22"/>
      <c r="F146" s="22"/>
      <c r="G146" s="20">
        <v>8986037</v>
      </c>
      <c r="H146" s="21">
        <v>468</v>
      </c>
      <c r="I146" s="22"/>
      <c r="J146" s="22"/>
      <c r="K146" s="22"/>
      <c r="L146" s="22"/>
      <c r="M146" s="20">
        <v>1594867</v>
      </c>
      <c r="N146" s="21">
        <v>187</v>
      </c>
      <c r="O146" s="22"/>
      <c r="P146" s="22"/>
      <c r="Q146" s="22"/>
      <c r="R146" s="22"/>
      <c r="S146" s="20">
        <v>1250166</v>
      </c>
      <c r="T146" s="21">
        <v>802</v>
      </c>
      <c r="U146" s="20">
        <v>114439</v>
      </c>
      <c r="V146" s="21">
        <v>219</v>
      </c>
      <c r="W146" s="20">
        <v>1247930</v>
      </c>
      <c r="X146" s="21">
        <v>859</v>
      </c>
      <c r="Y146" s="20">
        <v>2266559</v>
      </c>
      <c r="Z146" s="22"/>
      <c r="AA146" s="20">
        <v>15459998</v>
      </c>
      <c r="AB146" s="22"/>
    </row>
    <row r="147" spans="1:28" s="13" customFormat="1" ht="24.75" customHeight="1" x14ac:dyDescent="0.2">
      <c r="A147" s="18">
        <v>47</v>
      </c>
      <c r="B147" s="19" t="s">
        <v>219</v>
      </c>
      <c r="C147" s="22"/>
      <c r="D147" s="22"/>
      <c r="E147" s="22"/>
      <c r="F147" s="22"/>
      <c r="G147" s="20">
        <v>53242</v>
      </c>
      <c r="H147" s="21">
        <v>3</v>
      </c>
      <c r="I147" s="22"/>
      <c r="J147" s="22"/>
      <c r="K147" s="22"/>
      <c r="L147" s="22"/>
      <c r="M147" s="20">
        <v>9201</v>
      </c>
      <c r="N147" s="21">
        <v>1</v>
      </c>
      <c r="O147" s="22"/>
      <c r="P147" s="22"/>
      <c r="Q147" s="22"/>
      <c r="R147" s="22"/>
      <c r="S147" s="20">
        <v>5545</v>
      </c>
      <c r="T147" s="21">
        <v>4</v>
      </c>
      <c r="U147" s="21">
        <v>758</v>
      </c>
      <c r="V147" s="21">
        <v>2</v>
      </c>
      <c r="W147" s="20">
        <v>5777</v>
      </c>
      <c r="X147" s="21">
        <v>5</v>
      </c>
      <c r="Y147" s="20">
        <v>18764</v>
      </c>
      <c r="Z147" s="22"/>
      <c r="AA147" s="20">
        <v>93287</v>
      </c>
      <c r="AB147" s="22"/>
    </row>
    <row r="148" spans="1:28" s="13" customFormat="1" ht="24.75" customHeight="1" x14ac:dyDescent="0.2">
      <c r="A148" s="18">
        <v>48</v>
      </c>
      <c r="B148" s="19" t="s">
        <v>220</v>
      </c>
      <c r="C148" s="22"/>
      <c r="D148" s="22"/>
      <c r="E148" s="22"/>
      <c r="F148" s="22"/>
      <c r="G148" s="20">
        <v>419547</v>
      </c>
      <c r="H148" s="21">
        <v>19</v>
      </c>
      <c r="I148" s="22"/>
      <c r="J148" s="22"/>
      <c r="K148" s="22"/>
      <c r="L148" s="22"/>
      <c r="M148" s="20">
        <v>33933</v>
      </c>
      <c r="N148" s="21">
        <v>4</v>
      </c>
      <c r="O148" s="22"/>
      <c r="P148" s="22"/>
      <c r="Q148" s="22"/>
      <c r="R148" s="22"/>
      <c r="S148" s="20">
        <v>28869</v>
      </c>
      <c r="T148" s="21">
        <v>18</v>
      </c>
      <c r="U148" s="20">
        <v>1363</v>
      </c>
      <c r="V148" s="21">
        <v>3</v>
      </c>
      <c r="W148" s="20">
        <v>51449</v>
      </c>
      <c r="X148" s="21">
        <v>42</v>
      </c>
      <c r="Y148" s="22"/>
      <c r="Z148" s="22"/>
      <c r="AA148" s="20">
        <v>535161</v>
      </c>
      <c r="AB148" s="22"/>
    </row>
    <row r="149" spans="1:28" s="13" customFormat="1" ht="24.75" customHeight="1" x14ac:dyDescent="0.2">
      <c r="A149" s="18">
        <v>49</v>
      </c>
      <c r="B149" s="19" t="s">
        <v>221</v>
      </c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0">
        <v>66444</v>
      </c>
      <c r="Z149" s="22"/>
      <c r="AA149" s="20">
        <v>66444</v>
      </c>
      <c r="AB149" s="22"/>
    </row>
    <row r="150" spans="1:28" s="13" customFormat="1" ht="24.75" customHeight="1" x14ac:dyDescent="0.2">
      <c r="A150" s="18">
        <v>50</v>
      </c>
      <c r="B150" s="19" t="s">
        <v>222</v>
      </c>
      <c r="C150" s="22"/>
      <c r="D150" s="22"/>
      <c r="E150" s="22"/>
      <c r="F150" s="22"/>
      <c r="G150" s="20">
        <v>469190</v>
      </c>
      <c r="H150" s="21">
        <v>25</v>
      </c>
      <c r="I150" s="22"/>
      <c r="J150" s="22"/>
      <c r="K150" s="22"/>
      <c r="L150" s="22"/>
      <c r="M150" s="20">
        <v>81903</v>
      </c>
      <c r="N150" s="21">
        <v>10</v>
      </c>
      <c r="O150" s="22"/>
      <c r="P150" s="22"/>
      <c r="Q150" s="22"/>
      <c r="R150" s="22"/>
      <c r="S150" s="20">
        <v>90581</v>
      </c>
      <c r="T150" s="21">
        <v>58</v>
      </c>
      <c r="U150" s="20">
        <v>6683</v>
      </c>
      <c r="V150" s="21">
        <v>13</v>
      </c>
      <c r="W150" s="20">
        <v>57072</v>
      </c>
      <c r="X150" s="21">
        <v>46</v>
      </c>
      <c r="Y150" s="20">
        <v>149458</v>
      </c>
      <c r="Z150" s="22"/>
      <c r="AA150" s="20">
        <v>854887</v>
      </c>
      <c r="AB150" s="22"/>
    </row>
    <row r="151" spans="1:28" s="13" customFormat="1" ht="24.75" customHeight="1" x14ac:dyDescent="0.2">
      <c r="A151" s="18">
        <v>51</v>
      </c>
      <c r="B151" s="19" t="s">
        <v>223</v>
      </c>
      <c r="C151" s="22"/>
      <c r="D151" s="22"/>
      <c r="E151" s="22"/>
      <c r="F151" s="22"/>
      <c r="G151" s="20">
        <v>53504</v>
      </c>
      <c r="H151" s="21">
        <v>3</v>
      </c>
      <c r="I151" s="22"/>
      <c r="J151" s="22"/>
      <c r="K151" s="22"/>
      <c r="L151" s="22"/>
      <c r="M151" s="20">
        <v>66978</v>
      </c>
      <c r="N151" s="21">
        <v>8</v>
      </c>
      <c r="O151" s="22"/>
      <c r="P151" s="22"/>
      <c r="Q151" s="22"/>
      <c r="R151" s="22"/>
      <c r="S151" s="20">
        <v>26122</v>
      </c>
      <c r="T151" s="21">
        <v>17</v>
      </c>
      <c r="U151" s="20">
        <v>6175</v>
      </c>
      <c r="V151" s="21">
        <v>12</v>
      </c>
      <c r="W151" s="20">
        <v>17541</v>
      </c>
      <c r="X151" s="21">
        <v>14</v>
      </c>
      <c r="Y151" s="20">
        <v>26040</v>
      </c>
      <c r="Z151" s="22"/>
      <c r="AA151" s="20">
        <v>196360</v>
      </c>
      <c r="AB151" s="22"/>
    </row>
    <row r="152" spans="1:28" s="13" customFormat="1" ht="24.75" customHeight="1" x14ac:dyDescent="0.2">
      <c r="A152" s="18">
        <v>52</v>
      </c>
      <c r="B152" s="19" t="s">
        <v>224</v>
      </c>
      <c r="C152" s="22"/>
      <c r="D152" s="22"/>
      <c r="E152" s="20">
        <v>2788466</v>
      </c>
      <c r="F152" s="21">
        <v>49</v>
      </c>
      <c r="G152" s="20">
        <v>14341996</v>
      </c>
      <c r="H152" s="21">
        <v>677</v>
      </c>
      <c r="I152" s="22"/>
      <c r="J152" s="22"/>
      <c r="K152" s="22"/>
      <c r="L152" s="22"/>
      <c r="M152" s="20">
        <v>2613677</v>
      </c>
      <c r="N152" s="21">
        <v>306</v>
      </c>
      <c r="O152" s="22"/>
      <c r="P152" s="22"/>
      <c r="Q152" s="22"/>
      <c r="R152" s="22"/>
      <c r="S152" s="20">
        <v>1778715</v>
      </c>
      <c r="T152" s="20">
        <v>1138</v>
      </c>
      <c r="U152" s="20">
        <v>168927</v>
      </c>
      <c r="V152" s="21">
        <v>324</v>
      </c>
      <c r="W152" s="20">
        <v>2316979</v>
      </c>
      <c r="X152" s="20">
        <v>1904</v>
      </c>
      <c r="Y152" s="20">
        <v>3421482</v>
      </c>
      <c r="Z152" s="22"/>
      <c r="AA152" s="20">
        <v>27430242</v>
      </c>
      <c r="AB152" s="22"/>
    </row>
    <row r="153" spans="1:28" s="13" customFormat="1" ht="24.75" customHeight="1" x14ac:dyDescent="0.2">
      <c r="A153" s="18">
        <v>53</v>
      </c>
      <c r="B153" s="19" t="s">
        <v>225</v>
      </c>
      <c r="C153" s="22"/>
      <c r="D153" s="22"/>
      <c r="E153" s="22"/>
      <c r="F153" s="22"/>
      <c r="G153" s="20">
        <v>297671</v>
      </c>
      <c r="H153" s="21">
        <v>14</v>
      </c>
      <c r="I153" s="22"/>
      <c r="J153" s="22"/>
      <c r="K153" s="22"/>
      <c r="L153" s="22"/>
      <c r="M153" s="20">
        <v>10513</v>
      </c>
      <c r="N153" s="21">
        <v>1</v>
      </c>
      <c r="O153" s="22"/>
      <c r="P153" s="22"/>
      <c r="Q153" s="22"/>
      <c r="R153" s="22"/>
      <c r="S153" s="20">
        <v>14233</v>
      </c>
      <c r="T153" s="21">
        <v>9</v>
      </c>
      <c r="U153" s="20">
        <v>1317</v>
      </c>
      <c r="V153" s="21">
        <v>3</v>
      </c>
      <c r="W153" s="20">
        <v>23116</v>
      </c>
      <c r="X153" s="21">
        <v>19</v>
      </c>
      <c r="Y153" s="20">
        <v>51131</v>
      </c>
      <c r="Z153" s="22"/>
      <c r="AA153" s="20">
        <v>397981</v>
      </c>
      <c r="AB153" s="22"/>
    </row>
    <row r="154" spans="1:28" s="13" customFormat="1" ht="24.75" customHeight="1" x14ac:dyDescent="0.2">
      <c r="A154" s="18">
        <v>54</v>
      </c>
      <c r="B154" s="19" t="s">
        <v>226</v>
      </c>
      <c r="C154" s="22"/>
      <c r="D154" s="22"/>
      <c r="E154" s="20">
        <v>57430</v>
      </c>
      <c r="F154" s="21">
        <v>1</v>
      </c>
      <c r="G154" s="20">
        <v>240989</v>
      </c>
      <c r="H154" s="21">
        <v>12</v>
      </c>
      <c r="I154" s="22"/>
      <c r="J154" s="22"/>
      <c r="K154" s="22"/>
      <c r="L154" s="22"/>
      <c r="M154" s="20">
        <v>3912</v>
      </c>
      <c r="N154" s="21">
        <v>1</v>
      </c>
      <c r="O154" s="22"/>
      <c r="P154" s="22"/>
      <c r="Q154" s="22"/>
      <c r="R154" s="22"/>
      <c r="S154" s="20">
        <v>15985</v>
      </c>
      <c r="T154" s="21">
        <v>10</v>
      </c>
      <c r="U154" s="20">
        <v>6153</v>
      </c>
      <c r="V154" s="21">
        <v>12</v>
      </c>
      <c r="W154" s="20">
        <v>9832</v>
      </c>
      <c r="X154" s="21">
        <v>8</v>
      </c>
      <c r="Y154" s="20">
        <v>21496</v>
      </c>
      <c r="Z154" s="22"/>
      <c r="AA154" s="20">
        <v>355797</v>
      </c>
      <c r="AB154" s="22"/>
    </row>
    <row r="155" spans="1:28" s="13" customFormat="1" ht="24.75" customHeight="1" x14ac:dyDescent="0.2">
      <c r="A155" s="18">
        <v>55</v>
      </c>
      <c r="B155" s="19" t="s">
        <v>227</v>
      </c>
      <c r="C155" s="22"/>
      <c r="D155" s="22"/>
      <c r="E155" s="20">
        <v>549605</v>
      </c>
      <c r="F155" s="21">
        <v>12</v>
      </c>
      <c r="G155" s="20">
        <v>1960323</v>
      </c>
      <c r="H155" s="21">
        <v>99</v>
      </c>
      <c r="I155" s="22"/>
      <c r="J155" s="22"/>
      <c r="K155" s="20">
        <v>705169</v>
      </c>
      <c r="L155" s="21">
        <v>16</v>
      </c>
      <c r="M155" s="20">
        <v>329473</v>
      </c>
      <c r="N155" s="21">
        <v>39</v>
      </c>
      <c r="O155" s="22"/>
      <c r="P155" s="22"/>
      <c r="Q155" s="22"/>
      <c r="R155" s="22"/>
      <c r="S155" s="20">
        <v>327280</v>
      </c>
      <c r="T155" s="21">
        <v>213</v>
      </c>
      <c r="U155" s="20">
        <v>21788</v>
      </c>
      <c r="V155" s="21">
        <v>42</v>
      </c>
      <c r="W155" s="20">
        <v>396497</v>
      </c>
      <c r="X155" s="21">
        <v>348</v>
      </c>
      <c r="Y155" s="20">
        <v>696601</v>
      </c>
      <c r="Z155" s="22"/>
      <c r="AA155" s="20">
        <v>4986736</v>
      </c>
      <c r="AB155" s="22"/>
    </row>
    <row r="156" spans="1:28" s="13" customFormat="1" ht="24.75" customHeight="1" x14ac:dyDescent="0.2">
      <c r="A156" s="18">
        <v>56</v>
      </c>
      <c r="B156" s="19" t="s">
        <v>228</v>
      </c>
      <c r="C156" s="22"/>
      <c r="D156" s="22"/>
      <c r="E156" s="22"/>
      <c r="F156" s="22"/>
      <c r="G156" s="20">
        <v>114862</v>
      </c>
      <c r="H156" s="21">
        <v>6</v>
      </c>
      <c r="I156" s="22"/>
      <c r="J156" s="22"/>
      <c r="K156" s="22"/>
      <c r="L156" s="22"/>
      <c r="M156" s="20">
        <v>15375</v>
      </c>
      <c r="N156" s="21">
        <v>1</v>
      </c>
      <c r="O156" s="22"/>
      <c r="P156" s="22"/>
      <c r="Q156" s="22"/>
      <c r="R156" s="22"/>
      <c r="S156" s="20">
        <v>9311</v>
      </c>
      <c r="T156" s="21">
        <v>6</v>
      </c>
      <c r="U156" s="20">
        <v>3100</v>
      </c>
      <c r="V156" s="21">
        <v>6</v>
      </c>
      <c r="W156" s="20">
        <v>66686</v>
      </c>
      <c r="X156" s="21">
        <v>55</v>
      </c>
      <c r="Y156" s="20">
        <v>12874</v>
      </c>
      <c r="Z156" s="22"/>
      <c r="AA156" s="20">
        <v>222208</v>
      </c>
      <c r="AB156" s="22"/>
    </row>
    <row r="157" spans="1:28" s="13" customFormat="1" ht="24.75" customHeight="1" x14ac:dyDescent="0.2">
      <c r="A157" s="18">
        <v>57</v>
      </c>
      <c r="B157" s="19" t="s">
        <v>229</v>
      </c>
      <c r="C157" s="22"/>
      <c r="D157" s="22"/>
      <c r="E157" s="22"/>
      <c r="F157" s="22"/>
      <c r="G157" s="20">
        <v>506876</v>
      </c>
      <c r="H157" s="21">
        <v>27</v>
      </c>
      <c r="I157" s="22"/>
      <c r="J157" s="22"/>
      <c r="K157" s="22"/>
      <c r="L157" s="22"/>
      <c r="M157" s="20">
        <v>113769</v>
      </c>
      <c r="N157" s="21">
        <v>13</v>
      </c>
      <c r="O157" s="22"/>
      <c r="P157" s="22"/>
      <c r="Q157" s="22"/>
      <c r="R157" s="22"/>
      <c r="S157" s="20">
        <v>98529</v>
      </c>
      <c r="T157" s="21">
        <v>64</v>
      </c>
      <c r="U157" s="20">
        <v>9765</v>
      </c>
      <c r="V157" s="21">
        <v>19</v>
      </c>
      <c r="W157" s="20">
        <v>61441</v>
      </c>
      <c r="X157" s="21">
        <v>49</v>
      </c>
      <c r="Y157" s="20">
        <v>151760</v>
      </c>
      <c r="Z157" s="22"/>
      <c r="AA157" s="20">
        <v>942140</v>
      </c>
      <c r="AB157" s="22"/>
    </row>
    <row r="158" spans="1:28" s="13" customFormat="1" ht="24.75" customHeight="1" x14ac:dyDescent="0.2">
      <c r="A158" s="18">
        <v>58</v>
      </c>
      <c r="B158" s="19" t="s">
        <v>230</v>
      </c>
      <c r="C158" s="22"/>
      <c r="D158" s="22"/>
      <c r="E158" s="22"/>
      <c r="F158" s="22"/>
      <c r="G158" s="20">
        <v>54502</v>
      </c>
      <c r="H158" s="21">
        <v>3</v>
      </c>
      <c r="I158" s="22"/>
      <c r="J158" s="22"/>
      <c r="K158" s="22"/>
      <c r="L158" s="22"/>
      <c r="M158" s="20">
        <v>6369</v>
      </c>
      <c r="N158" s="21">
        <v>1</v>
      </c>
      <c r="O158" s="22"/>
      <c r="P158" s="22"/>
      <c r="Q158" s="22"/>
      <c r="R158" s="22"/>
      <c r="S158" s="20">
        <v>1956</v>
      </c>
      <c r="T158" s="21">
        <v>1</v>
      </c>
      <c r="U158" s="22"/>
      <c r="V158" s="22"/>
      <c r="W158" s="20">
        <v>3967</v>
      </c>
      <c r="X158" s="21">
        <v>3</v>
      </c>
      <c r="Y158" s="20">
        <v>13424</v>
      </c>
      <c r="Z158" s="22"/>
      <c r="AA158" s="20">
        <v>80218</v>
      </c>
      <c r="AB158" s="22"/>
    </row>
    <row r="159" spans="1:28" s="13" customFormat="1" ht="24.75" customHeight="1" x14ac:dyDescent="0.2">
      <c r="A159" s="18">
        <v>59</v>
      </c>
      <c r="B159" s="19" t="s">
        <v>231</v>
      </c>
      <c r="C159" s="22"/>
      <c r="D159" s="22"/>
      <c r="E159" s="22"/>
      <c r="F159" s="22"/>
      <c r="G159" s="20">
        <v>314665</v>
      </c>
      <c r="H159" s="21">
        <v>16</v>
      </c>
      <c r="I159" s="22"/>
      <c r="J159" s="22"/>
      <c r="K159" s="22"/>
      <c r="L159" s="22"/>
      <c r="M159" s="20">
        <v>83604</v>
      </c>
      <c r="N159" s="21">
        <v>10</v>
      </c>
      <c r="O159" s="22"/>
      <c r="P159" s="22"/>
      <c r="Q159" s="22"/>
      <c r="R159" s="22"/>
      <c r="S159" s="20">
        <v>56361</v>
      </c>
      <c r="T159" s="21">
        <v>36</v>
      </c>
      <c r="U159" s="20">
        <v>6621</v>
      </c>
      <c r="V159" s="21">
        <v>13</v>
      </c>
      <c r="W159" s="20">
        <v>35868</v>
      </c>
      <c r="X159" s="21">
        <v>28</v>
      </c>
      <c r="Y159" s="20">
        <v>103637</v>
      </c>
      <c r="Z159" s="22"/>
      <c r="AA159" s="20">
        <v>600756</v>
      </c>
      <c r="AB159" s="22"/>
    </row>
    <row r="160" spans="1:28" s="13" customFormat="1" ht="24.75" customHeight="1" x14ac:dyDescent="0.2">
      <c r="A160" s="18">
        <v>60</v>
      </c>
      <c r="B160" s="19" t="s">
        <v>232</v>
      </c>
      <c r="C160" s="22"/>
      <c r="D160" s="22"/>
      <c r="E160" s="22"/>
      <c r="F160" s="22"/>
      <c r="G160" s="20">
        <v>356547</v>
      </c>
      <c r="H160" s="21">
        <v>17</v>
      </c>
      <c r="I160" s="22"/>
      <c r="J160" s="22"/>
      <c r="K160" s="22"/>
      <c r="L160" s="22"/>
      <c r="M160" s="20">
        <v>16249</v>
      </c>
      <c r="N160" s="21">
        <v>2</v>
      </c>
      <c r="O160" s="22"/>
      <c r="P160" s="22"/>
      <c r="Q160" s="22"/>
      <c r="R160" s="22"/>
      <c r="S160" s="20">
        <v>24891</v>
      </c>
      <c r="T160" s="21">
        <v>16</v>
      </c>
      <c r="U160" s="20">
        <v>3905</v>
      </c>
      <c r="V160" s="21">
        <v>7</v>
      </c>
      <c r="W160" s="20">
        <v>47645</v>
      </c>
      <c r="X160" s="21">
        <v>40</v>
      </c>
      <c r="Y160" s="20">
        <v>65803</v>
      </c>
      <c r="Z160" s="22"/>
      <c r="AA160" s="20">
        <v>515040</v>
      </c>
      <c r="AB160" s="22"/>
    </row>
    <row r="161" spans="1:28" s="13" customFormat="1" ht="24.75" customHeight="1" x14ac:dyDescent="0.2">
      <c r="A161" s="18">
        <v>61</v>
      </c>
      <c r="B161" s="19" t="s">
        <v>233</v>
      </c>
      <c r="C161" s="22"/>
      <c r="D161" s="22"/>
      <c r="E161" s="22"/>
      <c r="F161" s="22"/>
      <c r="G161" s="20">
        <v>6006164</v>
      </c>
      <c r="H161" s="21">
        <v>301</v>
      </c>
      <c r="I161" s="22"/>
      <c r="J161" s="22"/>
      <c r="K161" s="22"/>
      <c r="L161" s="22"/>
      <c r="M161" s="20">
        <v>1142006</v>
      </c>
      <c r="N161" s="21">
        <v>134</v>
      </c>
      <c r="O161" s="22"/>
      <c r="P161" s="22"/>
      <c r="Q161" s="22"/>
      <c r="R161" s="22"/>
      <c r="S161" s="20">
        <v>939323</v>
      </c>
      <c r="T161" s="21">
        <v>600</v>
      </c>
      <c r="U161" s="20">
        <v>85739</v>
      </c>
      <c r="V161" s="21">
        <v>165</v>
      </c>
      <c r="W161" s="20">
        <v>1111183</v>
      </c>
      <c r="X161" s="21">
        <v>901</v>
      </c>
      <c r="Y161" s="20">
        <v>1691850</v>
      </c>
      <c r="Z161" s="22"/>
      <c r="AA161" s="20">
        <v>10976265</v>
      </c>
      <c r="AB161" s="22"/>
    </row>
    <row r="162" spans="1:28" s="13" customFormat="1" ht="24.75" customHeight="1" x14ac:dyDescent="0.2">
      <c r="A162" s="18">
        <v>62</v>
      </c>
      <c r="B162" s="19" t="s">
        <v>234</v>
      </c>
      <c r="C162" s="22"/>
      <c r="D162" s="22"/>
      <c r="E162" s="22"/>
      <c r="F162" s="22"/>
      <c r="G162" s="20">
        <v>50148</v>
      </c>
      <c r="H162" s="21">
        <v>3</v>
      </c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0">
        <v>3411</v>
      </c>
      <c r="T162" s="21">
        <v>2</v>
      </c>
      <c r="U162" s="21">
        <v>575</v>
      </c>
      <c r="V162" s="21">
        <v>1</v>
      </c>
      <c r="W162" s="20">
        <v>8038</v>
      </c>
      <c r="X162" s="21">
        <v>6</v>
      </c>
      <c r="Y162" s="20">
        <v>12948</v>
      </c>
      <c r="Z162" s="22"/>
      <c r="AA162" s="20">
        <v>75120</v>
      </c>
      <c r="AB162" s="22"/>
    </row>
    <row r="163" spans="1:28" s="13" customFormat="1" ht="36.75" customHeight="1" x14ac:dyDescent="0.2">
      <c r="A163" s="18">
        <v>63</v>
      </c>
      <c r="B163" s="19" t="s">
        <v>235</v>
      </c>
      <c r="C163" s="22"/>
      <c r="D163" s="22"/>
      <c r="E163" s="20">
        <v>201876</v>
      </c>
      <c r="F163" s="21">
        <v>4</v>
      </c>
      <c r="G163" s="20">
        <v>2684093</v>
      </c>
      <c r="H163" s="21">
        <v>121</v>
      </c>
      <c r="I163" s="22"/>
      <c r="J163" s="22"/>
      <c r="K163" s="22"/>
      <c r="L163" s="22"/>
      <c r="M163" s="20">
        <v>261665</v>
      </c>
      <c r="N163" s="21">
        <v>31</v>
      </c>
      <c r="O163" s="22"/>
      <c r="P163" s="22"/>
      <c r="Q163" s="22"/>
      <c r="R163" s="22"/>
      <c r="S163" s="20">
        <v>379296</v>
      </c>
      <c r="T163" s="21">
        <v>242</v>
      </c>
      <c r="U163" s="20">
        <v>32747</v>
      </c>
      <c r="V163" s="21">
        <v>63</v>
      </c>
      <c r="W163" s="20">
        <v>408883</v>
      </c>
      <c r="X163" s="21">
        <v>335</v>
      </c>
      <c r="Y163" s="20">
        <v>389287</v>
      </c>
      <c r="Z163" s="22"/>
      <c r="AA163" s="20">
        <v>4357847</v>
      </c>
      <c r="AB163" s="22"/>
    </row>
    <row r="164" spans="1:28" s="13" customFormat="1" ht="36.75" customHeight="1" x14ac:dyDescent="0.2">
      <c r="A164" s="18">
        <v>64</v>
      </c>
      <c r="B164" s="19" t="s">
        <v>236</v>
      </c>
      <c r="C164" s="22"/>
      <c r="D164" s="22"/>
      <c r="E164" s="20">
        <v>128119</v>
      </c>
      <c r="F164" s="21">
        <v>2</v>
      </c>
      <c r="G164" s="20">
        <v>7404831</v>
      </c>
      <c r="H164" s="21">
        <v>328</v>
      </c>
      <c r="I164" s="22"/>
      <c r="J164" s="22"/>
      <c r="K164" s="22"/>
      <c r="L164" s="22"/>
      <c r="M164" s="20">
        <v>1437470</v>
      </c>
      <c r="N164" s="21">
        <v>168</v>
      </c>
      <c r="O164" s="22"/>
      <c r="P164" s="22"/>
      <c r="Q164" s="22"/>
      <c r="R164" s="22"/>
      <c r="S164" s="20">
        <v>1002558</v>
      </c>
      <c r="T164" s="21">
        <v>643</v>
      </c>
      <c r="U164" s="20">
        <v>98469</v>
      </c>
      <c r="V164" s="21">
        <v>189</v>
      </c>
      <c r="W164" s="20">
        <v>1144919</v>
      </c>
      <c r="X164" s="21">
        <v>928</v>
      </c>
      <c r="Y164" s="20">
        <v>1578009</v>
      </c>
      <c r="Z164" s="22"/>
      <c r="AA164" s="20">
        <v>12794375</v>
      </c>
      <c r="AB164" s="22"/>
    </row>
    <row r="165" spans="1:28" s="13" customFormat="1" ht="24.75" customHeight="1" x14ac:dyDescent="0.2">
      <c r="A165" s="18">
        <v>65</v>
      </c>
      <c r="B165" s="19" t="s">
        <v>237</v>
      </c>
      <c r="C165" s="22"/>
      <c r="D165" s="22"/>
      <c r="E165" s="22"/>
      <c r="F165" s="22"/>
      <c r="G165" s="20">
        <v>112762</v>
      </c>
      <c r="H165" s="21">
        <v>6</v>
      </c>
      <c r="I165" s="22"/>
      <c r="J165" s="22"/>
      <c r="K165" s="22"/>
      <c r="L165" s="22"/>
      <c r="M165" s="20">
        <v>3695</v>
      </c>
      <c r="N165" s="21">
        <v>1</v>
      </c>
      <c r="O165" s="22"/>
      <c r="P165" s="22"/>
      <c r="Q165" s="22"/>
      <c r="R165" s="22"/>
      <c r="S165" s="20">
        <v>9008</v>
      </c>
      <c r="T165" s="21">
        <v>6</v>
      </c>
      <c r="U165" s="22"/>
      <c r="V165" s="22"/>
      <c r="W165" s="20">
        <v>16052</v>
      </c>
      <c r="X165" s="21">
        <v>13</v>
      </c>
      <c r="Y165" s="20">
        <v>37329</v>
      </c>
      <c r="Z165" s="22"/>
      <c r="AA165" s="20">
        <v>178846</v>
      </c>
      <c r="AB165" s="22"/>
    </row>
    <row r="166" spans="1:28" s="13" customFormat="1" ht="24.75" customHeight="1" x14ac:dyDescent="0.2">
      <c r="A166" s="18">
        <v>66</v>
      </c>
      <c r="B166" s="19" t="s">
        <v>238</v>
      </c>
      <c r="C166" s="22"/>
      <c r="D166" s="22"/>
      <c r="E166" s="22"/>
      <c r="F166" s="22"/>
      <c r="G166" s="20">
        <v>1271783</v>
      </c>
      <c r="H166" s="21">
        <v>66</v>
      </c>
      <c r="I166" s="22"/>
      <c r="J166" s="22"/>
      <c r="K166" s="22"/>
      <c r="L166" s="22"/>
      <c r="M166" s="20">
        <v>450001</v>
      </c>
      <c r="N166" s="21">
        <v>53</v>
      </c>
      <c r="O166" s="22"/>
      <c r="P166" s="22"/>
      <c r="Q166" s="22"/>
      <c r="R166" s="22"/>
      <c r="S166" s="20">
        <v>226404</v>
      </c>
      <c r="T166" s="21">
        <v>146</v>
      </c>
      <c r="U166" s="20">
        <v>17215</v>
      </c>
      <c r="V166" s="21">
        <v>33</v>
      </c>
      <c r="W166" s="20">
        <v>291692</v>
      </c>
      <c r="X166" s="21">
        <v>243</v>
      </c>
      <c r="Y166" s="20">
        <v>309709</v>
      </c>
      <c r="Z166" s="22"/>
      <c r="AA166" s="20">
        <v>2566804</v>
      </c>
      <c r="AB166" s="22"/>
    </row>
    <row r="167" spans="1:28" s="13" customFormat="1" ht="24.75" customHeight="1" x14ac:dyDescent="0.2">
      <c r="A167" s="18">
        <v>67</v>
      </c>
      <c r="B167" s="19" t="s">
        <v>239</v>
      </c>
      <c r="C167" s="22"/>
      <c r="D167" s="22"/>
      <c r="E167" s="22"/>
      <c r="F167" s="22"/>
      <c r="G167" s="20">
        <v>126673</v>
      </c>
      <c r="H167" s="21">
        <v>7</v>
      </c>
      <c r="I167" s="22"/>
      <c r="J167" s="22"/>
      <c r="K167" s="22"/>
      <c r="L167" s="22"/>
      <c r="M167" s="20">
        <v>10770</v>
      </c>
      <c r="N167" s="21">
        <v>1</v>
      </c>
      <c r="O167" s="22"/>
      <c r="P167" s="22"/>
      <c r="Q167" s="22"/>
      <c r="R167" s="22"/>
      <c r="S167" s="20">
        <v>7984</v>
      </c>
      <c r="T167" s="21">
        <v>5</v>
      </c>
      <c r="U167" s="20">
        <v>1254</v>
      </c>
      <c r="V167" s="21">
        <v>2</v>
      </c>
      <c r="W167" s="20">
        <v>13219</v>
      </c>
      <c r="X167" s="21">
        <v>11</v>
      </c>
      <c r="Y167" s="20">
        <v>27908</v>
      </c>
      <c r="Z167" s="22"/>
      <c r="AA167" s="20">
        <v>187808</v>
      </c>
      <c r="AB167" s="22"/>
    </row>
    <row r="168" spans="1:28" s="13" customFormat="1" ht="24.75" customHeight="1" x14ac:dyDescent="0.2">
      <c r="A168" s="18">
        <v>68</v>
      </c>
      <c r="B168" s="19" t="s">
        <v>240</v>
      </c>
      <c r="C168" s="22"/>
      <c r="D168" s="22"/>
      <c r="E168" s="20">
        <v>82528</v>
      </c>
      <c r="F168" s="21">
        <v>1</v>
      </c>
      <c r="G168" s="20">
        <v>144083</v>
      </c>
      <c r="H168" s="21">
        <v>7</v>
      </c>
      <c r="I168" s="22"/>
      <c r="J168" s="22"/>
      <c r="K168" s="22"/>
      <c r="L168" s="22"/>
      <c r="M168" s="20">
        <v>46206</v>
      </c>
      <c r="N168" s="21">
        <v>5</v>
      </c>
      <c r="O168" s="22"/>
      <c r="P168" s="22"/>
      <c r="Q168" s="22"/>
      <c r="R168" s="22"/>
      <c r="S168" s="20">
        <v>24769</v>
      </c>
      <c r="T168" s="21">
        <v>16</v>
      </c>
      <c r="U168" s="20">
        <v>2543</v>
      </c>
      <c r="V168" s="21">
        <v>5</v>
      </c>
      <c r="W168" s="20">
        <v>8510</v>
      </c>
      <c r="X168" s="21">
        <v>7</v>
      </c>
      <c r="Y168" s="20">
        <v>52601</v>
      </c>
      <c r="Z168" s="22"/>
      <c r="AA168" s="20">
        <v>361240</v>
      </c>
      <c r="AB168" s="22"/>
    </row>
    <row r="169" spans="1:28" s="13" customFormat="1" ht="24.75" customHeight="1" x14ac:dyDescent="0.2">
      <c r="A169" s="18">
        <v>69</v>
      </c>
      <c r="B169" s="19" t="s">
        <v>241</v>
      </c>
      <c r="C169" s="22"/>
      <c r="D169" s="22"/>
      <c r="E169" s="20">
        <v>2063880</v>
      </c>
      <c r="F169" s="21">
        <v>37</v>
      </c>
      <c r="G169" s="20">
        <v>15358347</v>
      </c>
      <c r="H169" s="21">
        <v>699</v>
      </c>
      <c r="I169" s="22"/>
      <c r="J169" s="22"/>
      <c r="K169" s="22"/>
      <c r="L169" s="22"/>
      <c r="M169" s="20">
        <v>2710331</v>
      </c>
      <c r="N169" s="21">
        <v>317</v>
      </c>
      <c r="O169" s="22"/>
      <c r="P169" s="22"/>
      <c r="Q169" s="22"/>
      <c r="R169" s="22"/>
      <c r="S169" s="20">
        <v>1895076</v>
      </c>
      <c r="T169" s="20">
        <v>1250</v>
      </c>
      <c r="U169" s="20">
        <v>175463</v>
      </c>
      <c r="V169" s="21">
        <v>336</v>
      </c>
      <c r="W169" s="20">
        <v>2650383</v>
      </c>
      <c r="X169" s="20">
        <v>2200</v>
      </c>
      <c r="Y169" s="20">
        <v>3150241</v>
      </c>
      <c r="Z169" s="22"/>
      <c r="AA169" s="20">
        <v>28003721</v>
      </c>
      <c r="AB169" s="22"/>
    </row>
    <row r="170" spans="1:28" s="13" customFormat="1" ht="48.75" customHeight="1" x14ac:dyDescent="0.2">
      <c r="A170" s="18">
        <v>70</v>
      </c>
      <c r="B170" s="19" t="s">
        <v>242</v>
      </c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0">
        <v>192681</v>
      </c>
      <c r="N170" s="21">
        <v>22</v>
      </c>
      <c r="O170" s="22"/>
      <c r="P170" s="22"/>
      <c r="Q170" s="22"/>
      <c r="R170" s="22"/>
      <c r="S170" s="20">
        <v>90117</v>
      </c>
      <c r="T170" s="21">
        <v>87</v>
      </c>
      <c r="U170" s="20">
        <v>11402</v>
      </c>
      <c r="V170" s="21">
        <v>22</v>
      </c>
      <c r="W170" s="20">
        <v>1534</v>
      </c>
      <c r="X170" s="21">
        <v>1</v>
      </c>
      <c r="Y170" s="22"/>
      <c r="Z170" s="22"/>
      <c r="AA170" s="20">
        <v>295734</v>
      </c>
      <c r="AB170" s="22"/>
    </row>
    <row r="171" spans="1:28" s="13" customFormat="1" ht="48.75" customHeight="1" x14ac:dyDescent="0.2">
      <c r="A171" s="18">
        <v>71</v>
      </c>
      <c r="B171" s="19" t="s">
        <v>243</v>
      </c>
      <c r="C171" s="22"/>
      <c r="D171" s="22"/>
      <c r="E171" s="20">
        <v>204563</v>
      </c>
      <c r="F171" s="21">
        <v>4</v>
      </c>
      <c r="G171" s="20">
        <v>615780</v>
      </c>
      <c r="H171" s="21">
        <v>29</v>
      </c>
      <c r="I171" s="22"/>
      <c r="J171" s="22"/>
      <c r="K171" s="22"/>
      <c r="L171" s="22"/>
      <c r="M171" s="20">
        <v>130091</v>
      </c>
      <c r="N171" s="21">
        <v>15</v>
      </c>
      <c r="O171" s="22"/>
      <c r="P171" s="22"/>
      <c r="Q171" s="22"/>
      <c r="R171" s="22"/>
      <c r="S171" s="20">
        <v>174052</v>
      </c>
      <c r="T171" s="21">
        <v>116</v>
      </c>
      <c r="U171" s="20">
        <v>17606</v>
      </c>
      <c r="V171" s="21">
        <v>34</v>
      </c>
      <c r="W171" s="20">
        <v>8872</v>
      </c>
      <c r="X171" s="21">
        <v>3</v>
      </c>
      <c r="Y171" s="22"/>
      <c r="Z171" s="22"/>
      <c r="AA171" s="20">
        <v>1150964</v>
      </c>
      <c r="AB171" s="22"/>
    </row>
    <row r="172" spans="1:28" s="13" customFormat="1" ht="36.75" customHeight="1" x14ac:dyDescent="0.2">
      <c r="A172" s="18">
        <v>72</v>
      </c>
      <c r="B172" s="19" t="s">
        <v>244</v>
      </c>
      <c r="C172" s="22"/>
      <c r="D172" s="22"/>
      <c r="E172" s="22"/>
      <c r="F172" s="22"/>
      <c r="G172" s="20">
        <v>5174391</v>
      </c>
      <c r="H172" s="21">
        <v>248</v>
      </c>
      <c r="I172" s="22"/>
      <c r="J172" s="22"/>
      <c r="K172" s="22"/>
      <c r="L172" s="22"/>
      <c r="M172" s="20">
        <v>997208</v>
      </c>
      <c r="N172" s="21">
        <v>116</v>
      </c>
      <c r="O172" s="22"/>
      <c r="P172" s="22"/>
      <c r="Q172" s="22"/>
      <c r="R172" s="22"/>
      <c r="S172" s="20">
        <v>1209214</v>
      </c>
      <c r="T172" s="21">
        <v>771</v>
      </c>
      <c r="U172" s="20">
        <v>137014</v>
      </c>
      <c r="V172" s="21">
        <v>263</v>
      </c>
      <c r="W172" s="22"/>
      <c r="X172" s="22"/>
      <c r="Y172" s="22"/>
      <c r="Z172" s="22"/>
      <c r="AA172" s="20">
        <v>7517827</v>
      </c>
      <c r="AB172" s="22"/>
    </row>
    <row r="173" spans="1:28" s="13" customFormat="1" ht="36.75" customHeight="1" x14ac:dyDescent="0.2">
      <c r="A173" s="18">
        <v>73</v>
      </c>
      <c r="B173" s="19" t="s">
        <v>245</v>
      </c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0">
        <v>109951</v>
      </c>
      <c r="N173" s="21">
        <v>13</v>
      </c>
      <c r="O173" s="22"/>
      <c r="P173" s="22"/>
      <c r="Q173" s="22"/>
      <c r="R173" s="22"/>
      <c r="S173" s="20">
        <v>122062</v>
      </c>
      <c r="T173" s="21">
        <v>78</v>
      </c>
      <c r="U173" s="22"/>
      <c r="V173" s="22"/>
      <c r="W173" s="22"/>
      <c r="X173" s="22"/>
      <c r="Y173" s="22"/>
      <c r="Z173" s="22"/>
      <c r="AA173" s="20">
        <v>232013</v>
      </c>
      <c r="AB173" s="22"/>
    </row>
    <row r="174" spans="1:28" s="13" customFormat="1" ht="24.75" customHeight="1" x14ac:dyDescent="0.2">
      <c r="A174" s="18">
        <v>74</v>
      </c>
      <c r="B174" s="19" t="s">
        <v>246</v>
      </c>
      <c r="C174" s="20">
        <v>161308</v>
      </c>
      <c r="D174" s="21">
        <v>7</v>
      </c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0">
        <v>161308</v>
      </c>
      <c r="AB174" s="22"/>
    </row>
    <row r="175" spans="1:28" s="13" customFormat="1" ht="12.75" customHeight="1" x14ac:dyDescent="0.2">
      <c r="A175" s="18">
        <v>75</v>
      </c>
      <c r="B175" s="19" t="s">
        <v>247</v>
      </c>
      <c r="C175" s="20">
        <v>57137</v>
      </c>
      <c r="D175" s="21">
        <v>3</v>
      </c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0">
        <v>57137</v>
      </c>
      <c r="AB175" s="22"/>
    </row>
    <row r="176" spans="1:28" s="13" customFormat="1" ht="24.75" customHeight="1" x14ac:dyDescent="0.2">
      <c r="A176" s="18">
        <v>76</v>
      </c>
      <c r="B176" s="19" t="s">
        <v>248</v>
      </c>
      <c r="C176" s="20">
        <v>240960</v>
      </c>
      <c r="D176" s="21">
        <v>10</v>
      </c>
      <c r="E176" s="22"/>
      <c r="F176" s="22"/>
      <c r="G176" s="22"/>
      <c r="H176" s="22"/>
      <c r="I176" s="20">
        <v>113980</v>
      </c>
      <c r="J176" s="21">
        <v>17</v>
      </c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0">
        <v>354940</v>
      </c>
      <c r="AB176" s="22"/>
    </row>
    <row r="177" spans="1:28" s="13" customFormat="1" ht="36.75" customHeight="1" x14ac:dyDescent="0.2">
      <c r="A177" s="18">
        <v>77</v>
      </c>
      <c r="B177" s="19" t="s">
        <v>249</v>
      </c>
      <c r="C177" s="22"/>
      <c r="D177" s="22"/>
      <c r="E177" s="22"/>
      <c r="F177" s="22"/>
      <c r="G177" s="20">
        <v>70000</v>
      </c>
      <c r="H177" s="21">
        <v>4</v>
      </c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0">
        <v>10503</v>
      </c>
      <c r="T177" s="21">
        <v>6</v>
      </c>
      <c r="U177" s="21">
        <v>930</v>
      </c>
      <c r="V177" s="21">
        <v>2</v>
      </c>
      <c r="W177" s="20">
        <v>4171</v>
      </c>
      <c r="X177" s="21">
        <v>2</v>
      </c>
      <c r="Y177" s="22"/>
      <c r="Z177" s="22"/>
      <c r="AA177" s="20">
        <v>85604</v>
      </c>
      <c r="AB177" s="22"/>
    </row>
    <row r="178" spans="1:28" s="13" customFormat="1" ht="36.75" customHeight="1" x14ac:dyDescent="0.2">
      <c r="A178" s="18">
        <v>78</v>
      </c>
      <c r="B178" s="19" t="s">
        <v>250</v>
      </c>
      <c r="C178" s="22"/>
      <c r="D178" s="22"/>
      <c r="E178" s="22"/>
      <c r="F178" s="22"/>
      <c r="G178" s="20">
        <v>362280</v>
      </c>
      <c r="H178" s="21">
        <v>22</v>
      </c>
      <c r="I178" s="22"/>
      <c r="J178" s="22"/>
      <c r="K178" s="22"/>
      <c r="L178" s="22"/>
      <c r="M178" s="20">
        <v>34238</v>
      </c>
      <c r="N178" s="21">
        <v>4</v>
      </c>
      <c r="O178" s="22"/>
      <c r="P178" s="22"/>
      <c r="Q178" s="22"/>
      <c r="R178" s="22"/>
      <c r="S178" s="20">
        <v>51982</v>
      </c>
      <c r="T178" s="21">
        <v>38</v>
      </c>
      <c r="U178" s="20">
        <v>6266</v>
      </c>
      <c r="V178" s="21">
        <v>12</v>
      </c>
      <c r="W178" s="22"/>
      <c r="X178" s="22"/>
      <c r="Y178" s="22"/>
      <c r="Z178" s="22"/>
      <c r="AA178" s="20">
        <v>454766</v>
      </c>
      <c r="AB178" s="22"/>
    </row>
    <row r="179" spans="1:28" s="13" customFormat="1" ht="36.75" customHeight="1" x14ac:dyDescent="0.2">
      <c r="A179" s="18">
        <v>79</v>
      </c>
      <c r="B179" s="19" t="s">
        <v>251</v>
      </c>
      <c r="C179" s="22"/>
      <c r="D179" s="22"/>
      <c r="E179" s="22"/>
      <c r="F179" s="22"/>
      <c r="G179" s="20">
        <v>81104</v>
      </c>
      <c r="H179" s="21">
        <v>5</v>
      </c>
      <c r="I179" s="22"/>
      <c r="J179" s="22"/>
      <c r="K179" s="22"/>
      <c r="L179" s="22"/>
      <c r="M179" s="20">
        <v>72401</v>
      </c>
      <c r="N179" s="21">
        <v>9</v>
      </c>
      <c r="O179" s="22"/>
      <c r="P179" s="22"/>
      <c r="Q179" s="22"/>
      <c r="R179" s="22"/>
      <c r="S179" s="22"/>
      <c r="T179" s="22"/>
      <c r="U179" s="20">
        <v>2733</v>
      </c>
      <c r="V179" s="21">
        <v>5</v>
      </c>
      <c r="W179" s="20">
        <v>7112</v>
      </c>
      <c r="X179" s="21">
        <v>4</v>
      </c>
      <c r="Y179" s="22"/>
      <c r="Z179" s="22"/>
      <c r="AA179" s="20">
        <v>163350</v>
      </c>
      <c r="AB179" s="22"/>
    </row>
    <row r="180" spans="1:28" s="13" customFormat="1" ht="24.75" customHeight="1" x14ac:dyDescent="0.2">
      <c r="A180" s="18">
        <v>80</v>
      </c>
      <c r="B180" s="19" t="s">
        <v>252</v>
      </c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0">
        <v>8879849</v>
      </c>
      <c r="P180" s="21">
        <v>58</v>
      </c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0">
        <v>8879849</v>
      </c>
      <c r="AB180" s="22"/>
    </row>
    <row r="181" spans="1:28" s="13" customFormat="1" ht="24.75" customHeight="1" x14ac:dyDescent="0.2">
      <c r="A181" s="18">
        <v>81</v>
      </c>
      <c r="B181" s="19" t="s">
        <v>253</v>
      </c>
      <c r="C181" s="22"/>
      <c r="D181" s="22"/>
      <c r="E181" s="22"/>
      <c r="F181" s="22"/>
      <c r="G181" s="22"/>
      <c r="H181" s="22"/>
      <c r="I181" s="22"/>
      <c r="J181" s="22"/>
      <c r="K181" s="20">
        <v>231267</v>
      </c>
      <c r="L181" s="21">
        <v>2</v>
      </c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0">
        <v>231267</v>
      </c>
      <c r="AB181" s="22"/>
    </row>
    <row r="182" spans="1:28" s="13" customFormat="1" ht="24.75" customHeight="1" x14ac:dyDescent="0.2">
      <c r="A182" s="18">
        <v>82</v>
      </c>
      <c r="B182" s="19" t="s">
        <v>254</v>
      </c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0">
        <v>8780744</v>
      </c>
      <c r="P182" s="21">
        <v>95</v>
      </c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0">
        <v>8780744</v>
      </c>
      <c r="AB182" s="22"/>
    </row>
    <row r="183" spans="1:28" s="13" customFormat="1" ht="24.75" customHeight="1" x14ac:dyDescent="0.2">
      <c r="A183" s="18">
        <v>83</v>
      </c>
      <c r="B183" s="19" t="s">
        <v>255</v>
      </c>
      <c r="C183" s="22"/>
      <c r="D183" s="22"/>
      <c r="E183" s="22"/>
      <c r="F183" s="22"/>
      <c r="G183" s="22"/>
      <c r="H183" s="22"/>
      <c r="I183" s="22"/>
      <c r="J183" s="22"/>
      <c r="K183" s="20">
        <v>392520</v>
      </c>
      <c r="L183" s="21">
        <v>3</v>
      </c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0">
        <v>392520</v>
      </c>
      <c r="AB183" s="22"/>
    </row>
    <row r="184" spans="1:28" s="13" customFormat="1" ht="12.75" customHeight="1" x14ac:dyDescent="0.2">
      <c r="A184" s="18">
        <v>84</v>
      </c>
      <c r="B184" s="19" t="s">
        <v>256</v>
      </c>
      <c r="C184" s="20">
        <v>320429</v>
      </c>
      <c r="D184" s="21">
        <v>9</v>
      </c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0">
        <v>320429</v>
      </c>
      <c r="AB184" s="22"/>
    </row>
    <row r="185" spans="1:28" s="13" customFormat="1" ht="24.75" customHeight="1" x14ac:dyDescent="0.2">
      <c r="A185" s="18">
        <v>85</v>
      </c>
      <c r="B185" s="19" t="s">
        <v>257</v>
      </c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0">
        <v>831607</v>
      </c>
      <c r="R185" s="21">
        <v>520</v>
      </c>
      <c r="S185" s="22"/>
      <c r="T185" s="22"/>
      <c r="U185" s="22"/>
      <c r="V185" s="22"/>
      <c r="W185" s="22"/>
      <c r="X185" s="22"/>
      <c r="Y185" s="22"/>
      <c r="Z185" s="22"/>
      <c r="AA185" s="20">
        <v>831607</v>
      </c>
      <c r="AB185" s="22"/>
    </row>
    <row r="186" spans="1:28" s="13" customFormat="1" ht="36.75" customHeight="1" x14ac:dyDescent="0.2">
      <c r="A186" s="18">
        <v>86</v>
      </c>
      <c r="B186" s="19" t="s">
        <v>258</v>
      </c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0">
        <v>484871</v>
      </c>
      <c r="P186" s="21">
        <v>112</v>
      </c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0">
        <v>484871</v>
      </c>
      <c r="AB186" s="21">
        <v>112</v>
      </c>
    </row>
    <row r="187" spans="1:28" s="13" customFormat="1" ht="12" customHeight="1" x14ac:dyDescent="0.2">
      <c r="A187" s="104" t="s">
        <v>259</v>
      </c>
      <c r="B187" s="104"/>
      <c r="C187" s="20">
        <v>6721826</v>
      </c>
      <c r="D187" s="21">
        <v>219</v>
      </c>
      <c r="E187" s="20">
        <v>136108394</v>
      </c>
      <c r="F187" s="20">
        <v>4522</v>
      </c>
      <c r="G187" s="20">
        <v>286270830</v>
      </c>
      <c r="H187" s="20">
        <v>12737</v>
      </c>
      <c r="I187" s="20">
        <v>956354</v>
      </c>
      <c r="J187" s="21">
        <v>96</v>
      </c>
      <c r="K187" s="20">
        <v>31166208</v>
      </c>
      <c r="L187" s="21">
        <v>639</v>
      </c>
      <c r="M187" s="20">
        <v>52513828</v>
      </c>
      <c r="N187" s="20">
        <v>6182</v>
      </c>
      <c r="O187" s="20">
        <v>31971798</v>
      </c>
      <c r="P187" s="20">
        <v>5809</v>
      </c>
      <c r="Q187" s="20">
        <v>2583334</v>
      </c>
      <c r="R187" s="20">
        <v>3668</v>
      </c>
      <c r="S187" s="20">
        <v>36167331</v>
      </c>
      <c r="T187" s="20">
        <v>23468</v>
      </c>
      <c r="U187" s="20">
        <v>3328722</v>
      </c>
      <c r="V187" s="20">
        <v>6387</v>
      </c>
      <c r="W187" s="20">
        <v>47434973</v>
      </c>
      <c r="X187" s="20">
        <v>39618</v>
      </c>
      <c r="Y187" s="20">
        <v>68679493</v>
      </c>
      <c r="Z187" s="22"/>
      <c r="AA187" s="20">
        <v>703903091</v>
      </c>
      <c r="AB187" s="20">
        <v>103345</v>
      </c>
    </row>
    <row r="188" spans="1:28" ht="44.25" customHeight="1" x14ac:dyDescent="0.25">
      <c r="Y188" s="69" t="s">
        <v>304</v>
      </c>
      <c r="Z188" s="69"/>
      <c r="AA188" s="69"/>
      <c r="AB188" s="69"/>
    </row>
    <row r="189" spans="1:28" ht="15.75" customHeight="1" x14ac:dyDescent="0.25">
      <c r="A189" s="101" t="s">
        <v>265</v>
      </c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</row>
    <row r="190" spans="1:28" ht="15" customHeight="1" x14ac:dyDescent="0.25">
      <c r="A190" s="113" t="s">
        <v>261</v>
      </c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  <c r="W190" s="113"/>
      <c r="X190" s="113"/>
      <c r="Y190" s="113"/>
    </row>
    <row r="191" spans="1:28" ht="12" customHeight="1" x14ac:dyDescent="0.25">
      <c r="A191" s="105" t="s">
        <v>153</v>
      </c>
      <c r="B191" s="105"/>
      <c r="C191" s="114" t="s">
        <v>154</v>
      </c>
      <c r="D191" s="114"/>
      <c r="E191" s="114"/>
      <c r="F191" s="114"/>
      <c r="G191" s="114"/>
      <c r="H191" s="114"/>
      <c r="I191" s="114" t="s">
        <v>155</v>
      </c>
      <c r="J191" s="114"/>
      <c r="K191" s="114"/>
      <c r="L191" s="114"/>
      <c r="M191" s="114"/>
      <c r="N191" s="114"/>
      <c r="O191" s="110" t="s">
        <v>156</v>
      </c>
      <c r="P191" s="110"/>
      <c r="Q191" s="110"/>
      <c r="R191" s="110"/>
      <c r="S191" s="110"/>
      <c r="T191" s="110"/>
      <c r="U191" s="110"/>
      <c r="V191" s="110"/>
      <c r="W191" s="110"/>
      <c r="X191" s="110"/>
      <c r="Y191" s="119" t="s">
        <v>157</v>
      </c>
      <c r="Z191" s="119"/>
      <c r="AA191" s="105" t="s">
        <v>158</v>
      </c>
      <c r="AB191" s="105"/>
    </row>
    <row r="192" spans="1:28" ht="45.75" customHeight="1" x14ac:dyDescent="0.25">
      <c r="A192" s="106"/>
      <c r="B192" s="107"/>
      <c r="C192" s="115"/>
      <c r="D192" s="116"/>
      <c r="E192" s="116"/>
      <c r="F192" s="116"/>
      <c r="G192" s="116"/>
      <c r="H192" s="116"/>
      <c r="I192" s="117"/>
      <c r="J192" s="118"/>
      <c r="K192" s="118"/>
      <c r="L192" s="118"/>
      <c r="M192" s="118"/>
      <c r="N192" s="118"/>
      <c r="O192" s="110" t="s">
        <v>159</v>
      </c>
      <c r="P192" s="110"/>
      <c r="Q192" s="111" t="s">
        <v>160</v>
      </c>
      <c r="R192" s="111"/>
      <c r="S192" s="111" t="s">
        <v>161</v>
      </c>
      <c r="T192" s="111"/>
      <c r="U192" s="111" t="s">
        <v>162</v>
      </c>
      <c r="V192" s="111"/>
      <c r="W192" s="112" t="s">
        <v>163</v>
      </c>
      <c r="X192" s="112"/>
      <c r="Y192" s="106"/>
      <c r="Z192" s="120"/>
      <c r="AA192" s="106"/>
      <c r="AB192" s="107"/>
    </row>
    <row r="193" spans="1:28" ht="12" customHeight="1" x14ac:dyDescent="0.25">
      <c r="A193" s="106"/>
      <c r="B193" s="107"/>
      <c r="C193" s="110" t="s">
        <v>164</v>
      </c>
      <c r="D193" s="110"/>
      <c r="E193" s="104" t="s">
        <v>165</v>
      </c>
      <c r="F193" s="104"/>
      <c r="G193" s="104" t="s">
        <v>166</v>
      </c>
      <c r="H193" s="104"/>
      <c r="I193" s="110" t="s">
        <v>167</v>
      </c>
      <c r="J193" s="110"/>
      <c r="K193" s="104" t="s">
        <v>165</v>
      </c>
      <c r="L193" s="104"/>
      <c r="M193" s="104" t="s">
        <v>166</v>
      </c>
      <c r="N193" s="104"/>
      <c r="O193" s="104" t="s">
        <v>165</v>
      </c>
      <c r="P193" s="104"/>
      <c r="Q193" s="104" t="s">
        <v>165</v>
      </c>
      <c r="R193" s="104"/>
      <c r="S193" s="104" t="s">
        <v>166</v>
      </c>
      <c r="T193" s="104"/>
      <c r="U193" s="104" t="s">
        <v>166</v>
      </c>
      <c r="V193" s="104"/>
      <c r="W193" s="104" t="s">
        <v>166</v>
      </c>
      <c r="X193" s="104"/>
      <c r="Y193" s="106"/>
      <c r="Z193" s="120"/>
      <c r="AA193" s="108"/>
      <c r="AB193" s="109"/>
    </row>
    <row r="194" spans="1:28" ht="12" customHeight="1" x14ac:dyDescent="0.25">
      <c r="A194" s="108"/>
      <c r="B194" s="109"/>
      <c r="C194" s="14" t="s">
        <v>168</v>
      </c>
      <c r="D194" s="15" t="s">
        <v>169</v>
      </c>
      <c r="E194" s="14" t="s">
        <v>168</v>
      </c>
      <c r="F194" s="15" t="s">
        <v>169</v>
      </c>
      <c r="G194" s="14" t="s">
        <v>168</v>
      </c>
      <c r="H194" s="15" t="s">
        <v>169</v>
      </c>
      <c r="I194" s="14" t="s">
        <v>168</v>
      </c>
      <c r="J194" s="15" t="s">
        <v>169</v>
      </c>
      <c r="K194" s="14" t="s">
        <v>168</v>
      </c>
      <c r="L194" s="15" t="s">
        <v>169</v>
      </c>
      <c r="M194" s="14" t="s">
        <v>168</v>
      </c>
      <c r="N194" s="15" t="s">
        <v>169</v>
      </c>
      <c r="O194" s="14" t="s">
        <v>168</v>
      </c>
      <c r="P194" s="15" t="s">
        <v>169</v>
      </c>
      <c r="Q194" s="14" t="s">
        <v>168</v>
      </c>
      <c r="R194" s="15" t="s">
        <v>169</v>
      </c>
      <c r="S194" s="14" t="s">
        <v>168</v>
      </c>
      <c r="T194" s="15" t="s">
        <v>169</v>
      </c>
      <c r="U194" s="14" t="s">
        <v>168</v>
      </c>
      <c r="V194" s="15" t="s">
        <v>169</v>
      </c>
      <c r="W194" s="16" t="s">
        <v>168</v>
      </c>
      <c r="X194" s="17" t="s">
        <v>169</v>
      </c>
      <c r="Y194" s="16" t="s">
        <v>168</v>
      </c>
      <c r="Z194" s="17" t="s">
        <v>169</v>
      </c>
      <c r="AA194" s="16" t="s">
        <v>168</v>
      </c>
      <c r="AB194" s="17" t="s">
        <v>169</v>
      </c>
    </row>
    <row r="195" spans="1:28" s="13" customFormat="1" ht="36.75" customHeight="1" x14ac:dyDescent="0.2">
      <c r="A195" s="18">
        <v>1</v>
      </c>
      <c r="B195" s="19" t="s">
        <v>170</v>
      </c>
      <c r="C195" s="20">
        <v>461463</v>
      </c>
      <c r="D195" s="21">
        <v>13</v>
      </c>
      <c r="E195" s="20">
        <v>18776346</v>
      </c>
      <c r="F195" s="21">
        <v>534</v>
      </c>
      <c r="G195" s="22"/>
      <c r="H195" s="22"/>
      <c r="I195" s="22"/>
      <c r="J195" s="22"/>
      <c r="K195" s="20">
        <v>365173</v>
      </c>
      <c r="L195" s="21">
        <v>16</v>
      </c>
      <c r="M195" s="22"/>
      <c r="N195" s="22"/>
      <c r="O195" s="20">
        <v>619078</v>
      </c>
      <c r="P195" s="21">
        <v>549</v>
      </c>
      <c r="Q195" s="22"/>
      <c r="R195" s="22"/>
      <c r="S195" s="22"/>
      <c r="T195" s="22"/>
      <c r="U195" s="22"/>
      <c r="V195" s="22"/>
      <c r="W195" s="22"/>
      <c r="X195" s="22"/>
      <c r="Y195" s="20">
        <v>150957</v>
      </c>
      <c r="Z195" s="22"/>
      <c r="AA195" s="20">
        <v>20373017</v>
      </c>
      <c r="AB195" s="22"/>
    </row>
    <row r="196" spans="1:28" s="13" customFormat="1" ht="36.75" customHeight="1" x14ac:dyDescent="0.2">
      <c r="A196" s="18">
        <v>2</v>
      </c>
      <c r="B196" s="19" t="s">
        <v>171</v>
      </c>
      <c r="C196" s="22"/>
      <c r="D196" s="22"/>
      <c r="E196" s="20">
        <v>19794721</v>
      </c>
      <c r="F196" s="21">
        <v>754</v>
      </c>
      <c r="G196" s="22"/>
      <c r="H196" s="22"/>
      <c r="I196" s="22"/>
      <c r="J196" s="22"/>
      <c r="K196" s="20">
        <v>136656</v>
      </c>
      <c r="L196" s="21">
        <v>16</v>
      </c>
      <c r="M196" s="20">
        <v>239626</v>
      </c>
      <c r="N196" s="21">
        <v>30</v>
      </c>
      <c r="O196" s="20">
        <v>866844</v>
      </c>
      <c r="P196" s="21">
        <v>821</v>
      </c>
      <c r="Q196" s="20">
        <v>112381</v>
      </c>
      <c r="R196" s="21">
        <v>211</v>
      </c>
      <c r="S196" s="20">
        <v>476793</v>
      </c>
      <c r="T196" s="21">
        <v>308</v>
      </c>
      <c r="U196" s="20">
        <v>45036</v>
      </c>
      <c r="V196" s="21">
        <v>87</v>
      </c>
      <c r="W196" s="22"/>
      <c r="X196" s="22"/>
      <c r="Y196" s="22"/>
      <c r="Z196" s="22"/>
      <c r="AA196" s="20">
        <v>21672057</v>
      </c>
      <c r="AB196" s="22"/>
    </row>
    <row r="197" spans="1:28" s="13" customFormat="1" ht="36.75" customHeight="1" x14ac:dyDescent="0.2">
      <c r="A197" s="18">
        <v>3</v>
      </c>
      <c r="B197" s="19" t="s">
        <v>172</v>
      </c>
      <c r="C197" s="22"/>
      <c r="D197" s="22"/>
      <c r="E197" s="20">
        <v>5116849</v>
      </c>
      <c r="F197" s="21">
        <v>212</v>
      </c>
      <c r="G197" s="20">
        <v>390219</v>
      </c>
      <c r="H197" s="21">
        <v>15</v>
      </c>
      <c r="I197" s="22"/>
      <c r="J197" s="22"/>
      <c r="K197" s="20">
        <v>435778</v>
      </c>
      <c r="L197" s="21">
        <v>13</v>
      </c>
      <c r="M197" s="22"/>
      <c r="N197" s="22"/>
      <c r="O197" s="20">
        <v>625262</v>
      </c>
      <c r="P197" s="21">
        <v>723</v>
      </c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0">
        <v>6568108</v>
      </c>
      <c r="AB197" s="22"/>
    </row>
    <row r="198" spans="1:28" s="13" customFormat="1" ht="36.75" customHeight="1" x14ac:dyDescent="0.2">
      <c r="A198" s="18">
        <v>4</v>
      </c>
      <c r="B198" s="19" t="s">
        <v>173</v>
      </c>
      <c r="C198" s="20">
        <v>796662</v>
      </c>
      <c r="D198" s="21">
        <v>32</v>
      </c>
      <c r="E198" s="22"/>
      <c r="F198" s="22"/>
      <c r="G198" s="22"/>
      <c r="H198" s="22"/>
      <c r="I198" s="20">
        <v>120041</v>
      </c>
      <c r="J198" s="21">
        <v>17</v>
      </c>
      <c r="K198" s="22"/>
      <c r="L198" s="22"/>
      <c r="M198" s="22"/>
      <c r="N198" s="22"/>
      <c r="O198" s="20">
        <v>354214</v>
      </c>
      <c r="P198" s="21">
        <v>70</v>
      </c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0">
        <v>1270917</v>
      </c>
      <c r="AB198" s="22"/>
    </row>
    <row r="199" spans="1:28" s="13" customFormat="1" ht="36.75" customHeight="1" x14ac:dyDescent="0.2">
      <c r="A199" s="18">
        <v>5</v>
      </c>
      <c r="B199" s="19" t="s">
        <v>174</v>
      </c>
      <c r="C199" s="22"/>
      <c r="D199" s="22"/>
      <c r="E199" s="20">
        <v>6985055</v>
      </c>
      <c r="F199" s="21">
        <v>215</v>
      </c>
      <c r="G199" s="22"/>
      <c r="H199" s="22"/>
      <c r="I199" s="22"/>
      <c r="J199" s="22"/>
      <c r="K199" s="20">
        <v>5903035</v>
      </c>
      <c r="L199" s="21">
        <v>97</v>
      </c>
      <c r="M199" s="22"/>
      <c r="N199" s="22"/>
      <c r="O199" s="20">
        <v>466532</v>
      </c>
      <c r="P199" s="21">
        <v>645</v>
      </c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0">
        <v>13354622</v>
      </c>
      <c r="AB199" s="22"/>
    </row>
    <row r="200" spans="1:28" s="13" customFormat="1" ht="24.75" customHeight="1" x14ac:dyDescent="0.2">
      <c r="A200" s="18">
        <v>6</v>
      </c>
      <c r="B200" s="19" t="s">
        <v>175</v>
      </c>
      <c r="C200" s="22"/>
      <c r="D200" s="22"/>
      <c r="E200" s="20">
        <v>3299888</v>
      </c>
      <c r="F200" s="21">
        <v>82</v>
      </c>
      <c r="G200" s="22"/>
      <c r="H200" s="22"/>
      <c r="I200" s="22"/>
      <c r="J200" s="22"/>
      <c r="K200" s="20">
        <v>2106859</v>
      </c>
      <c r="L200" s="21">
        <v>34</v>
      </c>
      <c r="M200" s="22"/>
      <c r="N200" s="22"/>
      <c r="O200" s="20">
        <v>185850</v>
      </c>
      <c r="P200" s="21">
        <v>249</v>
      </c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0">
        <v>5592597</v>
      </c>
      <c r="AB200" s="22"/>
    </row>
    <row r="201" spans="1:28" s="13" customFormat="1" ht="36.75" customHeight="1" x14ac:dyDescent="0.2">
      <c r="A201" s="18">
        <v>7</v>
      </c>
      <c r="B201" s="19" t="s">
        <v>176</v>
      </c>
      <c r="C201" s="22"/>
      <c r="D201" s="22"/>
      <c r="E201" s="20">
        <v>638514</v>
      </c>
      <c r="F201" s="21">
        <v>35</v>
      </c>
      <c r="G201" s="22"/>
      <c r="H201" s="22"/>
      <c r="I201" s="22"/>
      <c r="J201" s="22"/>
      <c r="K201" s="20">
        <v>473541</v>
      </c>
      <c r="L201" s="21">
        <v>31</v>
      </c>
      <c r="M201" s="22"/>
      <c r="N201" s="22"/>
      <c r="O201" s="20">
        <v>147699</v>
      </c>
      <c r="P201" s="21">
        <v>274</v>
      </c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0">
        <v>1259754</v>
      </c>
      <c r="AB201" s="22"/>
    </row>
    <row r="202" spans="1:28" s="13" customFormat="1" ht="60.75" customHeight="1" x14ac:dyDescent="0.2">
      <c r="A202" s="18">
        <v>8</v>
      </c>
      <c r="B202" s="19" t="s">
        <v>177</v>
      </c>
      <c r="C202" s="22"/>
      <c r="D202" s="22"/>
      <c r="E202" s="22"/>
      <c r="F202" s="22"/>
      <c r="G202" s="22"/>
      <c r="H202" s="22"/>
      <c r="I202" s="22"/>
      <c r="J202" s="22"/>
      <c r="K202" s="20">
        <v>138626</v>
      </c>
      <c r="L202" s="21">
        <v>15</v>
      </c>
      <c r="M202" s="20">
        <v>38507</v>
      </c>
      <c r="N202" s="21">
        <v>4</v>
      </c>
      <c r="O202" s="22"/>
      <c r="P202" s="22"/>
      <c r="Q202" s="22"/>
      <c r="R202" s="22"/>
      <c r="S202" s="20">
        <v>24237</v>
      </c>
      <c r="T202" s="21">
        <v>22</v>
      </c>
      <c r="U202" s="20">
        <v>7233</v>
      </c>
      <c r="V202" s="21">
        <v>14</v>
      </c>
      <c r="W202" s="22"/>
      <c r="X202" s="22"/>
      <c r="Y202" s="22"/>
      <c r="Z202" s="22"/>
      <c r="AA202" s="20">
        <v>208603</v>
      </c>
      <c r="AB202" s="22"/>
    </row>
    <row r="203" spans="1:28" s="13" customFormat="1" ht="60.75" customHeight="1" x14ac:dyDescent="0.2">
      <c r="A203" s="18">
        <v>9</v>
      </c>
      <c r="B203" s="19" t="s">
        <v>178</v>
      </c>
      <c r="C203" s="22"/>
      <c r="D203" s="22"/>
      <c r="E203" s="20">
        <v>377055</v>
      </c>
      <c r="F203" s="21">
        <v>13</v>
      </c>
      <c r="G203" s="22"/>
      <c r="H203" s="22"/>
      <c r="I203" s="22"/>
      <c r="J203" s="22"/>
      <c r="K203" s="20">
        <v>465433</v>
      </c>
      <c r="L203" s="21">
        <v>20</v>
      </c>
      <c r="M203" s="22"/>
      <c r="N203" s="22"/>
      <c r="O203" s="20">
        <v>6199</v>
      </c>
      <c r="P203" s="21">
        <v>14</v>
      </c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0">
        <v>848687</v>
      </c>
      <c r="AB203" s="22"/>
    </row>
    <row r="204" spans="1:28" s="13" customFormat="1" ht="36.75" customHeight="1" x14ac:dyDescent="0.2">
      <c r="A204" s="18">
        <v>10</v>
      </c>
      <c r="B204" s="19" t="s">
        <v>179</v>
      </c>
      <c r="C204" s="22"/>
      <c r="D204" s="22"/>
      <c r="E204" s="22"/>
      <c r="F204" s="22"/>
      <c r="G204" s="22"/>
      <c r="H204" s="22"/>
      <c r="I204" s="22"/>
      <c r="J204" s="22"/>
      <c r="K204" s="20">
        <v>2129146</v>
      </c>
      <c r="L204" s="21">
        <v>18</v>
      </c>
      <c r="M204" s="22"/>
      <c r="N204" s="22"/>
      <c r="O204" s="20">
        <v>548529</v>
      </c>
      <c r="P204" s="21">
        <v>152</v>
      </c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0">
        <v>2677675</v>
      </c>
      <c r="AB204" s="22"/>
    </row>
    <row r="205" spans="1:28" s="13" customFormat="1" ht="36.75" customHeight="1" x14ac:dyDescent="0.2">
      <c r="A205" s="18">
        <v>11</v>
      </c>
      <c r="B205" s="19" t="s">
        <v>180</v>
      </c>
      <c r="C205" s="22"/>
      <c r="D205" s="22"/>
      <c r="E205" s="20">
        <v>2242140</v>
      </c>
      <c r="F205" s="21">
        <v>84</v>
      </c>
      <c r="G205" s="20">
        <v>6126341</v>
      </c>
      <c r="H205" s="21">
        <v>250</v>
      </c>
      <c r="I205" s="22"/>
      <c r="J205" s="22"/>
      <c r="K205" s="22"/>
      <c r="L205" s="22"/>
      <c r="M205" s="20">
        <v>315476</v>
      </c>
      <c r="N205" s="21">
        <v>37</v>
      </c>
      <c r="O205" s="20">
        <v>755953</v>
      </c>
      <c r="P205" s="21">
        <v>41</v>
      </c>
      <c r="Q205" s="22"/>
      <c r="R205" s="22"/>
      <c r="S205" s="20">
        <v>299817</v>
      </c>
      <c r="T205" s="21">
        <v>192</v>
      </c>
      <c r="U205" s="20">
        <v>23014</v>
      </c>
      <c r="V205" s="21">
        <v>44</v>
      </c>
      <c r="W205" s="22"/>
      <c r="X205" s="22"/>
      <c r="Y205" s="22"/>
      <c r="Z205" s="22"/>
      <c r="AA205" s="20">
        <v>9762741</v>
      </c>
      <c r="AB205" s="22"/>
    </row>
    <row r="206" spans="1:28" s="13" customFormat="1" ht="36.75" customHeight="1" x14ac:dyDescent="0.2">
      <c r="A206" s="18">
        <v>12</v>
      </c>
      <c r="B206" s="19" t="s">
        <v>181</v>
      </c>
      <c r="C206" s="22"/>
      <c r="D206" s="22"/>
      <c r="E206" s="20">
        <v>324047</v>
      </c>
      <c r="F206" s="21">
        <v>15</v>
      </c>
      <c r="G206" s="20">
        <v>5736846</v>
      </c>
      <c r="H206" s="21">
        <v>272</v>
      </c>
      <c r="I206" s="22"/>
      <c r="J206" s="22"/>
      <c r="K206" s="22"/>
      <c r="L206" s="22"/>
      <c r="M206" s="20">
        <v>334400</v>
      </c>
      <c r="N206" s="21">
        <v>42</v>
      </c>
      <c r="O206" s="20">
        <v>152408</v>
      </c>
      <c r="P206" s="21">
        <v>44</v>
      </c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0">
        <v>6547701</v>
      </c>
      <c r="AB206" s="22"/>
    </row>
    <row r="207" spans="1:28" s="13" customFormat="1" ht="36.75" customHeight="1" x14ac:dyDescent="0.2">
      <c r="A207" s="18">
        <v>13</v>
      </c>
      <c r="B207" s="19" t="s">
        <v>182</v>
      </c>
      <c r="C207" s="22"/>
      <c r="D207" s="22"/>
      <c r="E207" s="22"/>
      <c r="F207" s="22"/>
      <c r="G207" s="20">
        <v>12448</v>
      </c>
      <c r="H207" s="21">
        <v>1</v>
      </c>
      <c r="I207" s="22"/>
      <c r="J207" s="22"/>
      <c r="K207" s="22"/>
      <c r="L207" s="22"/>
      <c r="M207" s="20">
        <v>478355</v>
      </c>
      <c r="N207" s="21">
        <v>54</v>
      </c>
      <c r="O207" s="22"/>
      <c r="P207" s="22"/>
      <c r="Q207" s="22"/>
      <c r="R207" s="22"/>
      <c r="S207" s="20">
        <v>571556</v>
      </c>
      <c r="T207" s="21">
        <v>390</v>
      </c>
      <c r="U207" s="20">
        <v>42039</v>
      </c>
      <c r="V207" s="21">
        <v>81</v>
      </c>
      <c r="W207" s="20">
        <v>89108</v>
      </c>
      <c r="X207" s="21">
        <v>66</v>
      </c>
      <c r="Y207" s="22"/>
      <c r="Z207" s="22"/>
      <c r="AA207" s="20">
        <v>1193506</v>
      </c>
      <c r="AB207" s="22"/>
    </row>
    <row r="208" spans="1:28" s="13" customFormat="1" ht="36.75" customHeight="1" x14ac:dyDescent="0.2">
      <c r="A208" s="18">
        <v>14</v>
      </c>
      <c r="B208" s="19" t="s">
        <v>183</v>
      </c>
      <c r="C208" s="22"/>
      <c r="D208" s="22"/>
      <c r="E208" s="20">
        <v>1242878</v>
      </c>
      <c r="F208" s="21">
        <v>32</v>
      </c>
      <c r="G208" s="20">
        <v>2118834</v>
      </c>
      <c r="H208" s="21">
        <v>55</v>
      </c>
      <c r="I208" s="22"/>
      <c r="J208" s="22"/>
      <c r="K208" s="22"/>
      <c r="L208" s="22"/>
      <c r="M208" s="20">
        <v>100771</v>
      </c>
      <c r="N208" s="21">
        <v>10</v>
      </c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0">
        <v>3462483</v>
      </c>
      <c r="AB208" s="22"/>
    </row>
    <row r="209" spans="1:28" s="13" customFormat="1" ht="36.75" customHeight="1" x14ac:dyDescent="0.2">
      <c r="A209" s="18">
        <v>15</v>
      </c>
      <c r="B209" s="19" t="s">
        <v>184</v>
      </c>
      <c r="C209" s="22"/>
      <c r="D209" s="22"/>
      <c r="E209" s="20">
        <v>2187021</v>
      </c>
      <c r="F209" s="21">
        <v>75</v>
      </c>
      <c r="G209" s="20">
        <v>2085495</v>
      </c>
      <c r="H209" s="21">
        <v>88</v>
      </c>
      <c r="I209" s="22"/>
      <c r="J209" s="22"/>
      <c r="K209" s="22"/>
      <c r="L209" s="22"/>
      <c r="M209" s="20">
        <v>765523</v>
      </c>
      <c r="N209" s="21">
        <v>90</v>
      </c>
      <c r="O209" s="20">
        <v>9158</v>
      </c>
      <c r="P209" s="21">
        <v>14</v>
      </c>
      <c r="Q209" s="20">
        <v>53576</v>
      </c>
      <c r="R209" s="21">
        <v>101</v>
      </c>
      <c r="S209" s="20">
        <v>267505</v>
      </c>
      <c r="T209" s="21">
        <v>172</v>
      </c>
      <c r="U209" s="20">
        <v>19028</v>
      </c>
      <c r="V209" s="21">
        <v>37</v>
      </c>
      <c r="W209" s="20">
        <v>1912397</v>
      </c>
      <c r="X209" s="20">
        <v>1694</v>
      </c>
      <c r="Y209" s="22"/>
      <c r="Z209" s="22"/>
      <c r="AA209" s="20">
        <v>7299703</v>
      </c>
      <c r="AB209" s="22"/>
    </row>
    <row r="210" spans="1:28" s="13" customFormat="1" ht="36.75" customHeight="1" x14ac:dyDescent="0.2">
      <c r="A210" s="18">
        <v>16</v>
      </c>
      <c r="B210" s="19" t="s">
        <v>185</v>
      </c>
      <c r="C210" s="22"/>
      <c r="D210" s="22"/>
      <c r="E210" s="20">
        <v>283271</v>
      </c>
      <c r="F210" s="21">
        <v>14</v>
      </c>
      <c r="G210" s="20">
        <v>1981458</v>
      </c>
      <c r="H210" s="21">
        <v>95</v>
      </c>
      <c r="I210" s="22"/>
      <c r="J210" s="22"/>
      <c r="K210" s="22"/>
      <c r="L210" s="22"/>
      <c r="M210" s="20">
        <v>967652</v>
      </c>
      <c r="N210" s="21">
        <v>124</v>
      </c>
      <c r="O210" s="22"/>
      <c r="P210" s="22"/>
      <c r="Q210" s="22"/>
      <c r="R210" s="22"/>
      <c r="S210" s="20">
        <v>915695</v>
      </c>
      <c r="T210" s="21">
        <v>597</v>
      </c>
      <c r="U210" s="20">
        <v>111973</v>
      </c>
      <c r="V210" s="21">
        <v>215</v>
      </c>
      <c r="W210" s="20">
        <v>1957108</v>
      </c>
      <c r="X210" s="20">
        <v>1714</v>
      </c>
      <c r="Y210" s="22"/>
      <c r="Z210" s="22"/>
      <c r="AA210" s="20">
        <v>6217157</v>
      </c>
      <c r="AB210" s="22"/>
    </row>
    <row r="211" spans="1:28" s="13" customFormat="1" ht="36.75" customHeight="1" x14ac:dyDescent="0.2">
      <c r="A211" s="18">
        <v>17</v>
      </c>
      <c r="B211" s="19" t="s">
        <v>186</v>
      </c>
      <c r="C211" s="22"/>
      <c r="D211" s="22"/>
      <c r="E211" s="20">
        <v>2944921</v>
      </c>
      <c r="F211" s="21">
        <v>172</v>
      </c>
      <c r="G211" s="20">
        <v>3772986</v>
      </c>
      <c r="H211" s="21">
        <v>254</v>
      </c>
      <c r="I211" s="22"/>
      <c r="J211" s="22"/>
      <c r="K211" s="22"/>
      <c r="L211" s="22"/>
      <c r="M211" s="20">
        <v>170410</v>
      </c>
      <c r="N211" s="21">
        <v>20</v>
      </c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0">
        <v>6888317</v>
      </c>
      <c r="AB211" s="22"/>
    </row>
    <row r="212" spans="1:28" s="13" customFormat="1" ht="36.75" customHeight="1" x14ac:dyDescent="0.2">
      <c r="A212" s="18">
        <v>18</v>
      </c>
      <c r="B212" s="19" t="s">
        <v>187</v>
      </c>
      <c r="C212" s="22"/>
      <c r="D212" s="22"/>
      <c r="E212" s="20">
        <v>968318</v>
      </c>
      <c r="F212" s="21">
        <v>35</v>
      </c>
      <c r="G212" s="20">
        <v>2190595</v>
      </c>
      <c r="H212" s="21">
        <v>131</v>
      </c>
      <c r="I212" s="20">
        <v>662202</v>
      </c>
      <c r="J212" s="21">
        <v>31</v>
      </c>
      <c r="K212" s="20">
        <v>218550</v>
      </c>
      <c r="L212" s="21">
        <v>4</v>
      </c>
      <c r="M212" s="20">
        <v>511516</v>
      </c>
      <c r="N212" s="21">
        <v>75</v>
      </c>
      <c r="O212" s="20">
        <v>38807</v>
      </c>
      <c r="P212" s="21">
        <v>52</v>
      </c>
      <c r="Q212" s="20">
        <v>83259</v>
      </c>
      <c r="R212" s="21">
        <v>124</v>
      </c>
      <c r="S212" s="20">
        <v>10566</v>
      </c>
      <c r="T212" s="21">
        <v>10</v>
      </c>
      <c r="U212" s="22"/>
      <c r="V212" s="22"/>
      <c r="W212" s="20">
        <v>1616285</v>
      </c>
      <c r="X212" s="20">
        <v>1430</v>
      </c>
      <c r="Y212" s="22"/>
      <c r="Z212" s="22"/>
      <c r="AA212" s="20">
        <v>6300098</v>
      </c>
      <c r="AB212" s="22"/>
    </row>
    <row r="213" spans="1:28" s="13" customFormat="1" ht="36.75" customHeight="1" x14ac:dyDescent="0.2">
      <c r="A213" s="18">
        <v>19</v>
      </c>
      <c r="B213" s="19" t="s">
        <v>188</v>
      </c>
      <c r="C213" s="22"/>
      <c r="D213" s="22"/>
      <c r="E213" s="20">
        <v>5162722</v>
      </c>
      <c r="F213" s="21">
        <v>188</v>
      </c>
      <c r="G213" s="20">
        <v>3048903</v>
      </c>
      <c r="H213" s="21">
        <v>127</v>
      </c>
      <c r="I213" s="22"/>
      <c r="J213" s="22"/>
      <c r="K213" s="22"/>
      <c r="L213" s="22"/>
      <c r="M213" s="20">
        <v>220799</v>
      </c>
      <c r="N213" s="21">
        <v>28</v>
      </c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0">
        <v>8432424</v>
      </c>
      <c r="AB213" s="22"/>
    </row>
    <row r="214" spans="1:28" s="13" customFormat="1" ht="36.75" customHeight="1" x14ac:dyDescent="0.2">
      <c r="A214" s="18">
        <v>20</v>
      </c>
      <c r="B214" s="19" t="s">
        <v>189</v>
      </c>
      <c r="C214" s="22"/>
      <c r="D214" s="22"/>
      <c r="E214" s="20">
        <v>1953515</v>
      </c>
      <c r="F214" s="21">
        <v>31</v>
      </c>
      <c r="G214" s="20">
        <v>10416755</v>
      </c>
      <c r="H214" s="21">
        <v>345</v>
      </c>
      <c r="I214" s="22"/>
      <c r="J214" s="22"/>
      <c r="K214" s="22"/>
      <c r="L214" s="22"/>
      <c r="M214" s="20">
        <v>1159391</v>
      </c>
      <c r="N214" s="21">
        <v>134</v>
      </c>
      <c r="O214" s="22"/>
      <c r="P214" s="22"/>
      <c r="Q214" s="22"/>
      <c r="R214" s="22"/>
      <c r="S214" s="20">
        <v>1107727</v>
      </c>
      <c r="T214" s="21">
        <v>725</v>
      </c>
      <c r="U214" s="20">
        <v>97610</v>
      </c>
      <c r="V214" s="21">
        <v>187</v>
      </c>
      <c r="W214" s="20">
        <v>1649251</v>
      </c>
      <c r="X214" s="20">
        <v>1512</v>
      </c>
      <c r="Y214" s="22"/>
      <c r="Z214" s="22"/>
      <c r="AA214" s="20">
        <v>16384249</v>
      </c>
      <c r="AB214" s="22"/>
    </row>
    <row r="215" spans="1:28" s="13" customFormat="1" ht="36.75" customHeight="1" x14ac:dyDescent="0.2">
      <c r="A215" s="18">
        <v>21</v>
      </c>
      <c r="B215" s="19" t="s">
        <v>190</v>
      </c>
      <c r="C215" s="20">
        <v>2037522</v>
      </c>
      <c r="D215" s="21">
        <v>59</v>
      </c>
      <c r="E215" s="22"/>
      <c r="F215" s="22"/>
      <c r="G215" s="22"/>
      <c r="H215" s="22"/>
      <c r="I215" s="20">
        <v>51277</v>
      </c>
      <c r="J215" s="21">
        <v>8</v>
      </c>
      <c r="K215" s="22"/>
      <c r="L215" s="22"/>
      <c r="M215" s="22"/>
      <c r="N215" s="22"/>
      <c r="O215" s="20">
        <v>201745</v>
      </c>
      <c r="P215" s="21">
        <v>40</v>
      </c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0">
        <v>2290544</v>
      </c>
      <c r="AB215" s="22"/>
    </row>
    <row r="216" spans="1:28" s="13" customFormat="1" ht="36.75" customHeight="1" x14ac:dyDescent="0.2">
      <c r="A216" s="18">
        <v>22</v>
      </c>
      <c r="B216" s="19" t="s">
        <v>191</v>
      </c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0">
        <v>91976</v>
      </c>
      <c r="R216" s="21">
        <v>173</v>
      </c>
      <c r="S216" s="22"/>
      <c r="T216" s="22"/>
      <c r="U216" s="22"/>
      <c r="V216" s="22"/>
      <c r="W216" s="22"/>
      <c r="X216" s="22"/>
      <c r="Y216" s="22"/>
      <c r="Z216" s="22"/>
      <c r="AA216" s="20">
        <v>91976</v>
      </c>
      <c r="AB216" s="22"/>
    </row>
    <row r="217" spans="1:28" s="13" customFormat="1" ht="36.75" customHeight="1" x14ac:dyDescent="0.2">
      <c r="A217" s="18">
        <v>23</v>
      </c>
      <c r="B217" s="19" t="s">
        <v>192</v>
      </c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0">
        <v>9055146</v>
      </c>
      <c r="Z217" s="22"/>
      <c r="AA217" s="20">
        <v>9055146</v>
      </c>
      <c r="AB217" s="22"/>
    </row>
    <row r="218" spans="1:28" s="13" customFormat="1" ht="24.75" customHeight="1" x14ac:dyDescent="0.2">
      <c r="A218" s="18">
        <v>24</v>
      </c>
      <c r="B218" s="19" t="s">
        <v>193</v>
      </c>
      <c r="C218" s="22"/>
      <c r="D218" s="22"/>
      <c r="E218" s="22"/>
      <c r="F218" s="22"/>
      <c r="G218" s="20">
        <v>1128870</v>
      </c>
      <c r="H218" s="21">
        <v>55</v>
      </c>
      <c r="I218" s="22"/>
      <c r="J218" s="22"/>
      <c r="K218" s="22"/>
      <c r="L218" s="22"/>
      <c r="M218" s="20">
        <v>275559</v>
      </c>
      <c r="N218" s="21">
        <v>32</v>
      </c>
      <c r="O218" s="22"/>
      <c r="P218" s="22"/>
      <c r="Q218" s="20">
        <v>74546</v>
      </c>
      <c r="R218" s="21">
        <v>140</v>
      </c>
      <c r="S218" s="20">
        <v>252898</v>
      </c>
      <c r="T218" s="21">
        <v>164</v>
      </c>
      <c r="U218" s="20">
        <v>21045</v>
      </c>
      <c r="V218" s="21">
        <v>40</v>
      </c>
      <c r="W218" s="20">
        <v>190528</v>
      </c>
      <c r="X218" s="21">
        <v>163</v>
      </c>
      <c r="Y218" s="22"/>
      <c r="Z218" s="22"/>
      <c r="AA218" s="20">
        <v>1943446</v>
      </c>
      <c r="AB218" s="22"/>
    </row>
    <row r="219" spans="1:28" s="13" customFormat="1" ht="24.75" customHeight="1" x14ac:dyDescent="0.2">
      <c r="A219" s="18">
        <v>25</v>
      </c>
      <c r="B219" s="19" t="s">
        <v>194</v>
      </c>
      <c r="C219" s="22"/>
      <c r="D219" s="22"/>
      <c r="E219" s="20">
        <v>123004</v>
      </c>
      <c r="F219" s="21">
        <v>4</v>
      </c>
      <c r="G219" s="20">
        <v>2710604</v>
      </c>
      <c r="H219" s="21">
        <v>115</v>
      </c>
      <c r="I219" s="22"/>
      <c r="J219" s="22"/>
      <c r="K219" s="22"/>
      <c r="L219" s="22"/>
      <c r="M219" s="20">
        <v>349478</v>
      </c>
      <c r="N219" s="21">
        <v>38</v>
      </c>
      <c r="O219" s="22"/>
      <c r="P219" s="22"/>
      <c r="Q219" s="22"/>
      <c r="R219" s="22"/>
      <c r="S219" s="20">
        <v>254077</v>
      </c>
      <c r="T219" s="21">
        <v>162</v>
      </c>
      <c r="U219" s="20">
        <v>17923</v>
      </c>
      <c r="V219" s="21">
        <v>34</v>
      </c>
      <c r="W219" s="22"/>
      <c r="X219" s="22"/>
      <c r="Y219" s="22"/>
      <c r="Z219" s="22"/>
      <c r="AA219" s="20">
        <v>3455086</v>
      </c>
      <c r="AB219" s="22"/>
    </row>
    <row r="220" spans="1:28" s="13" customFormat="1" ht="24.75" customHeight="1" x14ac:dyDescent="0.2">
      <c r="A220" s="18">
        <v>26</v>
      </c>
      <c r="B220" s="19" t="s">
        <v>195</v>
      </c>
      <c r="C220" s="22"/>
      <c r="D220" s="22"/>
      <c r="E220" s="20">
        <v>1601445</v>
      </c>
      <c r="F220" s="21">
        <v>57</v>
      </c>
      <c r="G220" s="20">
        <v>1567590</v>
      </c>
      <c r="H220" s="21">
        <v>98</v>
      </c>
      <c r="I220" s="22"/>
      <c r="J220" s="22"/>
      <c r="K220" s="22"/>
      <c r="L220" s="22"/>
      <c r="M220" s="20">
        <v>337044</v>
      </c>
      <c r="N220" s="21">
        <v>41</v>
      </c>
      <c r="O220" s="22"/>
      <c r="P220" s="22"/>
      <c r="Q220" s="22"/>
      <c r="R220" s="22"/>
      <c r="S220" s="20">
        <v>358426</v>
      </c>
      <c r="T220" s="21">
        <v>228</v>
      </c>
      <c r="U220" s="20">
        <v>33699</v>
      </c>
      <c r="V220" s="21">
        <v>65</v>
      </c>
      <c r="W220" s="22"/>
      <c r="X220" s="22"/>
      <c r="Y220" s="22"/>
      <c r="Z220" s="22"/>
      <c r="AA220" s="20">
        <v>3898204</v>
      </c>
      <c r="AB220" s="22"/>
    </row>
    <row r="221" spans="1:28" s="13" customFormat="1" ht="24.75" customHeight="1" x14ac:dyDescent="0.2">
      <c r="A221" s="18">
        <v>27</v>
      </c>
      <c r="B221" s="19" t="s">
        <v>196</v>
      </c>
      <c r="C221" s="22"/>
      <c r="D221" s="22"/>
      <c r="E221" s="20">
        <v>570980</v>
      </c>
      <c r="F221" s="21">
        <v>15</v>
      </c>
      <c r="G221" s="20">
        <v>3670544</v>
      </c>
      <c r="H221" s="21">
        <v>92</v>
      </c>
      <c r="I221" s="22"/>
      <c r="J221" s="22"/>
      <c r="K221" s="22"/>
      <c r="L221" s="22"/>
      <c r="M221" s="20">
        <v>363279</v>
      </c>
      <c r="N221" s="21">
        <v>44</v>
      </c>
      <c r="O221" s="22"/>
      <c r="P221" s="22"/>
      <c r="Q221" s="22"/>
      <c r="R221" s="22"/>
      <c r="S221" s="20">
        <v>511417</v>
      </c>
      <c r="T221" s="21">
        <v>335</v>
      </c>
      <c r="U221" s="20">
        <v>43140</v>
      </c>
      <c r="V221" s="21">
        <v>83</v>
      </c>
      <c r="W221" s="22"/>
      <c r="X221" s="22"/>
      <c r="Y221" s="22"/>
      <c r="Z221" s="22"/>
      <c r="AA221" s="20">
        <v>5159360</v>
      </c>
      <c r="AB221" s="22"/>
    </row>
    <row r="222" spans="1:28" s="13" customFormat="1" ht="24.75" customHeight="1" x14ac:dyDescent="0.2">
      <c r="A222" s="18">
        <v>28</v>
      </c>
      <c r="B222" s="19" t="s">
        <v>197</v>
      </c>
      <c r="C222" s="22"/>
      <c r="D222" s="22"/>
      <c r="E222" s="20">
        <v>524130</v>
      </c>
      <c r="F222" s="21">
        <v>19</v>
      </c>
      <c r="G222" s="20">
        <v>1113110</v>
      </c>
      <c r="H222" s="21">
        <v>64</v>
      </c>
      <c r="I222" s="22"/>
      <c r="J222" s="22"/>
      <c r="K222" s="22"/>
      <c r="L222" s="22"/>
      <c r="M222" s="20">
        <v>392003</v>
      </c>
      <c r="N222" s="21">
        <v>45</v>
      </c>
      <c r="O222" s="20">
        <v>11621</v>
      </c>
      <c r="P222" s="21">
        <v>16</v>
      </c>
      <c r="Q222" s="22"/>
      <c r="R222" s="22"/>
      <c r="S222" s="22"/>
      <c r="T222" s="22"/>
      <c r="U222" s="22"/>
      <c r="V222" s="22"/>
      <c r="W222" s="20">
        <v>971881</v>
      </c>
      <c r="X222" s="21">
        <v>779</v>
      </c>
      <c r="Y222" s="22"/>
      <c r="Z222" s="22"/>
      <c r="AA222" s="20">
        <v>3012745</v>
      </c>
      <c r="AB222" s="22"/>
    </row>
    <row r="223" spans="1:28" s="13" customFormat="1" ht="36.75" customHeight="1" x14ac:dyDescent="0.2">
      <c r="A223" s="18">
        <v>29</v>
      </c>
      <c r="B223" s="19" t="s">
        <v>198</v>
      </c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0">
        <v>2064603</v>
      </c>
      <c r="Z223" s="22"/>
      <c r="AA223" s="20">
        <v>2064603</v>
      </c>
      <c r="AB223" s="22"/>
    </row>
    <row r="224" spans="1:28" s="13" customFormat="1" ht="36.75" customHeight="1" x14ac:dyDescent="0.2">
      <c r="A224" s="18">
        <v>30</v>
      </c>
      <c r="B224" s="19" t="s">
        <v>199</v>
      </c>
      <c r="C224" s="22"/>
      <c r="D224" s="22"/>
      <c r="E224" s="20">
        <v>905842</v>
      </c>
      <c r="F224" s="21">
        <v>53</v>
      </c>
      <c r="G224" s="20">
        <v>20483286</v>
      </c>
      <c r="H224" s="21">
        <v>836</v>
      </c>
      <c r="I224" s="22"/>
      <c r="J224" s="22"/>
      <c r="K224" s="22"/>
      <c r="L224" s="22"/>
      <c r="M224" s="20">
        <v>3107953</v>
      </c>
      <c r="N224" s="21">
        <v>370</v>
      </c>
      <c r="O224" s="20">
        <v>1089661</v>
      </c>
      <c r="P224" s="21">
        <v>13</v>
      </c>
      <c r="Q224" s="20">
        <v>400853</v>
      </c>
      <c r="R224" s="21">
        <v>752</v>
      </c>
      <c r="S224" s="20">
        <v>3080445</v>
      </c>
      <c r="T224" s="20">
        <v>1979</v>
      </c>
      <c r="U224" s="20">
        <v>279843</v>
      </c>
      <c r="V224" s="21">
        <v>537</v>
      </c>
      <c r="W224" s="20">
        <v>5542</v>
      </c>
      <c r="X224" s="21">
        <v>4</v>
      </c>
      <c r="Y224" s="20">
        <v>3955557</v>
      </c>
      <c r="Z224" s="22"/>
      <c r="AA224" s="20">
        <v>33308982</v>
      </c>
      <c r="AB224" s="22"/>
    </row>
    <row r="225" spans="1:28" s="13" customFormat="1" ht="36.75" customHeight="1" x14ac:dyDescent="0.2">
      <c r="A225" s="18">
        <v>31</v>
      </c>
      <c r="B225" s="19" t="s">
        <v>200</v>
      </c>
      <c r="C225" s="22"/>
      <c r="D225" s="22"/>
      <c r="E225" s="22"/>
      <c r="F225" s="22"/>
      <c r="G225" s="20">
        <v>657062</v>
      </c>
      <c r="H225" s="21">
        <v>48</v>
      </c>
      <c r="I225" s="22"/>
      <c r="J225" s="22"/>
      <c r="K225" s="22"/>
      <c r="L225" s="22"/>
      <c r="M225" s="20">
        <v>866320</v>
      </c>
      <c r="N225" s="21">
        <v>95</v>
      </c>
      <c r="O225" s="22"/>
      <c r="P225" s="22"/>
      <c r="Q225" s="22"/>
      <c r="R225" s="22"/>
      <c r="S225" s="22"/>
      <c r="T225" s="22"/>
      <c r="U225" s="22"/>
      <c r="V225" s="22"/>
      <c r="W225" s="20">
        <v>2983681</v>
      </c>
      <c r="X225" s="20">
        <v>2476</v>
      </c>
      <c r="Y225" s="22"/>
      <c r="Z225" s="22"/>
      <c r="AA225" s="20">
        <v>4507063</v>
      </c>
      <c r="AB225" s="22"/>
    </row>
    <row r="226" spans="1:28" s="13" customFormat="1" ht="36.75" customHeight="1" x14ac:dyDescent="0.2">
      <c r="A226" s="18">
        <v>32</v>
      </c>
      <c r="B226" s="19" t="s">
        <v>201</v>
      </c>
      <c r="C226" s="22"/>
      <c r="D226" s="22"/>
      <c r="E226" s="22"/>
      <c r="F226" s="22"/>
      <c r="G226" s="20">
        <v>386729</v>
      </c>
      <c r="H226" s="21">
        <v>18</v>
      </c>
      <c r="I226" s="22"/>
      <c r="J226" s="22"/>
      <c r="K226" s="22"/>
      <c r="L226" s="22"/>
      <c r="M226" s="20">
        <v>179557</v>
      </c>
      <c r="N226" s="21">
        <v>21</v>
      </c>
      <c r="O226" s="22"/>
      <c r="P226" s="22"/>
      <c r="Q226" s="22"/>
      <c r="R226" s="22"/>
      <c r="S226" s="20">
        <v>246808</v>
      </c>
      <c r="T226" s="21">
        <v>157</v>
      </c>
      <c r="U226" s="20">
        <v>13502</v>
      </c>
      <c r="V226" s="21">
        <v>26</v>
      </c>
      <c r="W226" s="20">
        <v>12139</v>
      </c>
      <c r="X226" s="21">
        <v>10</v>
      </c>
      <c r="Y226" s="20">
        <v>84463</v>
      </c>
      <c r="Z226" s="22"/>
      <c r="AA226" s="20">
        <v>923198</v>
      </c>
      <c r="AB226" s="22"/>
    </row>
    <row r="227" spans="1:28" s="13" customFormat="1" ht="36.75" customHeight="1" x14ac:dyDescent="0.2">
      <c r="A227" s="18">
        <v>33</v>
      </c>
      <c r="B227" s="19" t="s">
        <v>202</v>
      </c>
      <c r="C227" s="22"/>
      <c r="D227" s="22"/>
      <c r="E227" s="20">
        <v>349472</v>
      </c>
      <c r="F227" s="21">
        <v>18</v>
      </c>
      <c r="G227" s="20">
        <v>216381</v>
      </c>
      <c r="H227" s="21">
        <v>11</v>
      </c>
      <c r="I227" s="22"/>
      <c r="J227" s="22"/>
      <c r="K227" s="22"/>
      <c r="L227" s="22"/>
      <c r="M227" s="20">
        <v>32827</v>
      </c>
      <c r="N227" s="21">
        <v>4</v>
      </c>
      <c r="O227" s="20">
        <v>3231</v>
      </c>
      <c r="P227" s="21">
        <v>5</v>
      </c>
      <c r="Q227" s="22"/>
      <c r="R227" s="22"/>
      <c r="S227" s="20">
        <v>3742</v>
      </c>
      <c r="T227" s="21">
        <v>2</v>
      </c>
      <c r="U227" s="22"/>
      <c r="V227" s="22"/>
      <c r="W227" s="20">
        <v>15809</v>
      </c>
      <c r="X227" s="21">
        <v>13</v>
      </c>
      <c r="Y227" s="20">
        <v>23663</v>
      </c>
      <c r="Z227" s="22"/>
      <c r="AA227" s="20">
        <v>645125</v>
      </c>
      <c r="AB227" s="22"/>
    </row>
    <row r="228" spans="1:28" s="13" customFormat="1" ht="24.75" customHeight="1" x14ac:dyDescent="0.2">
      <c r="A228" s="18">
        <v>34</v>
      </c>
      <c r="B228" s="19" t="s">
        <v>203</v>
      </c>
      <c r="C228" s="22"/>
      <c r="D228" s="22"/>
      <c r="E228" s="20">
        <v>347520</v>
      </c>
      <c r="F228" s="21">
        <v>8</v>
      </c>
      <c r="G228" s="20">
        <v>53432</v>
      </c>
      <c r="H228" s="21">
        <v>2</v>
      </c>
      <c r="I228" s="22"/>
      <c r="J228" s="22"/>
      <c r="K228" s="22"/>
      <c r="L228" s="22"/>
      <c r="M228" s="20">
        <v>15249</v>
      </c>
      <c r="N228" s="21">
        <v>2</v>
      </c>
      <c r="O228" s="22"/>
      <c r="P228" s="22"/>
      <c r="Q228" s="22"/>
      <c r="R228" s="22"/>
      <c r="S228" s="20">
        <v>2642</v>
      </c>
      <c r="T228" s="21">
        <v>2</v>
      </c>
      <c r="U228" s="22"/>
      <c r="V228" s="22"/>
      <c r="W228" s="20">
        <v>15903</v>
      </c>
      <c r="X228" s="21">
        <v>13</v>
      </c>
      <c r="Y228" s="20">
        <v>15839</v>
      </c>
      <c r="Z228" s="22"/>
      <c r="AA228" s="20">
        <v>450585</v>
      </c>
      <c r="AB228" s="22"/>
    </row>
    <row r="229" spans="1:28" s="13" customFormat="1" ht="36.75" customHeight="1" x14ac:dyDescent="0.2">
      <c r="A229" s="18">
        <v>35</v>
      </c>
      <c r="B229" s="19" t="s">
        <v>204</v>
      </c>
      <c r="C229" s="22"/>
      <c r="D229" s="22"/>
      <c r="E229" s="20">
        <v>945569</v>
      </c>
      <c r="F229" s="21">
        <v>29</v>
      </c>
      <c r="G229" s="20">
        <v>854387</v>
      </c>
      <c r="H229" s="21">
        <v>42</v>
      </c>
      <c r="I229" s="22"/>
      <c r="J229" s="22"/>
      <c r="K229" s="20">
        <v>390299</v>
      </c>
      <c r="L229" s="21">
        <v>6</v>
      </c>
      <c r="M229" s="20">
        <v>178958</v>
      </c>
      <c r="N229" s="21">
        <v>22</v>
      </c>
      <c r="O229" s="20">
        <v>805144</v>
      </c>
      <c r="P229" s="21">
        <v>15</v>
      </c>
      <c r="Q229" s="20">
        <v>31131</v>
      </c>
      <c r="R229" s="21">
        <v>52</v>
      </c>
      <c r="S229" s="20">
        <v>135475</v>
      </c>
      <c r="T229" s="21">
        <v>89</v>
      </c>
      <c r="U229" s="20">
        <v>11689</v>
      </c>
      <c r="V229" s="21">
        <v>23</v>
      </c>
      <c r="W229" s="20">
        <v>163332</v>
      </c>
      <c r="X229" s="21">
        <v>135</v>
      </c>
      <c r="Y229" s="20">
        <v>223267</v>
      </c>
      <c r="Z229" s="22"/>
      <c r="AA229" s="20">
        <v>3739251</v>
      </c>
      <c r="AB229" s="22"/>
    </row>
    <row r="230" spans="1:28" s="13" customFormat="1" ht="24.75" customHeight="1" x14ac:dyDescent="0.2">
      <c r="A230" s="18">
        <v>36</v>
      </c>
      <c r="B230" s="19" t="s">
        <v>208</v>
      </c>
      <c r="C230" s="22"/>
      <c r="D230" s="22"/>
      <c r="E230" s="20">
        <v>1047919</v>
      </c>
      <c r="F230" s="21">
        <v>19</v>
      </c>
      <c r="G230" s="20">
        <v>412595</v>
      </c>
      <c r="H230" s="21">
        <v>18</v>
      </c>
      <c r="I230" s="22"/>
      <c r="J230" s="22"/>
      <c r="K230" s="22"/>
      <c r="L230" s="22"/>
      <c r="M230" s="20">
        <v>25546</v>
      </c>
      <c r="N230" s="21">
        <v>3</v>
      </c>
      <c r="O230" s="22"/>
      <c r="P230" s="22"/>
      <c r="Q230" s="22"/>
      <c r="R230" s="22"/>
      <c r="S230" s="20">
        <v>2442</v>
      </c>
      <c r="T230" s="21">
        <v>2</v>
      </c>
      <c r="U230" s="20">
        <v>1187</v>
      </c>
      <c r="V230" s="21">
        <v>2</v>
      </c>
      <c r="W230" s="20">
        <v>18567</v>
      </c>
      <c r="X230" s="21">
        <v>14</v>
      </c>
      <c r="Y230" s="20">
        <v>53840</v>
      </c>
      <c r="Z230" s="22"/>
      <c r="AA230" s="20">
        <v>1562096</v>
      </c>
      <c r="AB230" s="22"/>
    </row>
    <row r="231" spans="1:28" s="13" customFormat="1" ht="24.75" customHeight="1" x14ac:dyDescent="0.2">
      <c r="A231" s="18">
        <v>37</v>
      </c>
      <c r="B231" s="19" t="s">
        <v>209</v>
      </c>
      <c r="C231" s="22"/>
      <c r="D231" s="22"/>
      <c r="E231" s="22"/>
      <c r="F231" s="22"/>
      <c r="G231" s="20">
        <v>44528</v>
      </c>
      <c r="H231" s="21">
        <v>2</v>
      </c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0">
        <v>2918</v>
      </c>
      <c r="T231" s="21">
        <v>2</v>
      </c>
      <c r="U231" s="22"/>
      <c r="V231" s="22"/>
      <c r="W231" s="20">
        <v>5851</v>
      </c>
      <c r="X231" s="21">
        <v>4</v>
      </c>
      <c r="Y231" s="20">
        <v>5734</v>
      </c>
      <c r="Z231" s="22"/>
      <c r="AA231" s="20">
        <v>59031</v>
      </c>
      <c r="AB231" s="22"/>
    </row>
    <row r="232" spans="1:28" s="13" customFormat="1" ht="24.75" customHeight="1" x14ac:dyDescent="0.2">
      <c r="A232" s="18">
        <v>38</v>
      </c>
      <c r="B232" s="19" t="s">
        <v>210</v>
      </c>
      <c r="C232" s="22"/>
      <c r="D232" s="22"/>
      <c r="E232" s="22"/>
      <c r="F232" s="22"/>
      <c r="G232" s="20">
        <v>6159083</v>
      </c>
      <c r="H232" s="21">
        <v>321</v>
      </c>
      <c r="I232" s="22"/>
      <c r="J232" s="22"/>
      <c r="K232" s="22"/>
      <c r="L232" s="22"/>
      <c r="M232" s="20">
        <v>1002772</v>
      </c>
      <c r="N232" s="21">
        <v>118</v>
      </c>
      <c r="O232" s="22"/>
      <c r="P232" s="22"/>
      <c r="Q232" s="22"/>
      <c r="R232" s="22"/>
      <c r="S232" s="20">
        <v>766119</v>
      </c>
      <c r="T232" s="21">
        <v>488</v>
      </c>
      <c r="U232" s="20">
        <v>30850</v>
      </c>
      <c r="V232" s="21">
        <v>59</v>
      </c>
      <c r="W232" s="20">
        <v>1087647</v>
      </c>
      <c r="X232" s="21">
        <v>815</v>
      </c>
      <c r="Y232" s="20">
        <v>1451460</v>
      </c>
      <c r="Z232" s="22"/>
      <c r="AA232" s="20">
        <v>10497931</v>
      </c>
      <c r="AB232" s="22"/>
    </row>
    <row r="233" spans="1:28" s="13" customFormat="1" ht="24.75" customHeight="1" x14ac:dyDescent="0.2">
      <c r="A233" s="18">
        <v>39</v>
      </c>
      <c r="B233" s="19" t="s">
        <v>211</v>
      </c>
      <c r="C233" s="22"/>
      <c r="D233" s="22"/>
      <c r="E233" s="22"/>
      <c r="F233" s="22"/>
      <c r="G233" s="20">
        <v>2610884</v>
      </c>
      <c r="H233" s="21">
        <v>135</v>
      </c>
      <c r="I233" s="22"/>
      <c r="J233" s="22"/>
      <c r="K233" s="22"/>
      <c r="L233" s="22"/>
      <c r="M233" s="20">
        <v>534747</v>
      </c>
      <c r="N233" s="21">
        <v>63</v>
      </c>
      <c r="O233" s="22"/>
      <c r="P233" s="22"/>
      <c r="Q233" s="22"/>
      <c r="R233" s="22"/>
      <c r="S233" s="20">
        <v>411579</v>
      </c>
      <c r="T233" s="21">
        <v>263</v>
      </c>
      <c r="U233" s="20">
        <v>41812</v>
      </c>
      <c r="V233" s="21">
        <v>80</v>
      </c>
      <c r="W233" s="20">
        <v>321869</v>
      </c>
      <c r="X233" s="21">
        <v>252</v>
      </c>
      <c r="Y233" s="20">
        <v>666481</v>
      </c>
      <c r="Z233" s="22"/>
      <c r="AA233" s="20">
        <v>4587372</v>
      </c>
      <c r="AB233" s="22"/>
    </row>
    <row r="234" spans="1:28" s="13" customFormat="1" ht="24.75" customHeight="1" x14ac:dyDescent="0.2">
      <c r="A234" s="18">
        <v>40</v>
      </c>
      <c r="B234" s="19" t="s">
        <v>212</v>
      </c>
      <c r="C234" s="22"/>
      <c r="D234" s="22"/>
      <c r="E234" s="22"/>
      <c r="F234" s="22"/>
      <c r="G234" s="20">
        <v>43588</v>
      </c>
      <c r="H234" s="21">
        <v>2</v>
      </c>
      <c r="I234" s="22"/>
      <c r="J234" s="22"/>
      <c r="K234" s="22"/>
      <c r="L234" s="22"/>
      <c r="M234" s="20">
        <v>13347</v>
      </c>
      <c r="N234" s="21">
        <v>1</v>
      </c>
      <c r="O234" s="22"/>
      <c r="P234" s="22"/>
      <c r="Q234" s="22"/>
      <c r="R234" s="22"/>
      <c r="S234" s="21">
        <v>543</v>
      </c>
      <c r="T234" s="21">
        <v>1</v>
      </c>
      <c r="U234" s="22"/>
      <c r="V234" s="22"/>
      <c r="W234" s="20">
        <v>1867</v>
      </c>
      <c r="X234" s="21">
        <v>2</v>
      </c>
      <c r="Y234" s="20">
        <v>4204</v>
      </c>
      <c r="Z234" s="22"/>
      <c r="AA234" s="20">
        <v>63549</v>
      </c>
      <c r="AB234" s="22"/>
    </row>
    <row r="235" spans="1:28" s="13" customFormat="1" ht="24.75" customHeight="1" x14ac:dyDescent="0.2">
      <c r="A235" s="18">
        <v>41</v>
      </c>
      <c r="B235" s="19" t="s">
        <v>213</v>
      </c>
      <c r="C235" s="22"/>
      <c r="D235" s="22"/>
      <c r="E235" s="22"/>
      <c r="F235" s="22"/>
      <c r="G235" s="20">
        <v>164039</v>
      </c>
      <c r="H235" s="21">
        <v>9</v>
      </c>
      <c r="I235" s="22"/>
      <c r="J235" s="22"/>
      <c r="K235" s="22"/>
      <c r="L235" s="22"/>
      <c r="M235" s="20">
        <v>24962</v>
      </c>
      <c r="N235" s="21">
        <v>3</v>
      </c>
      <c r="O235" s="22"/>
      <c r="P235" s="22"/>
      <c r="Q235" s="22"/>
      <c r="R235" s="22"/>
      <c r="S235" s="20">
        <v>2846</v>
      </c>
      <c r="T235" s="21">
        <v>2</v>
      </c>
      <c r="U235" s="20">
        <v>1359</v>
      </c>
      <c r="V235" s="21">
        <v>3</v>
      </c>
      <c r="W235" s="20">
        <v>21620</v>
      </c>
      <c r="X235" s="21">
        <v>18</v>
      </c>
      <c r="Y235" s="20">
        <v>12863</v>
      </c>
      <c r="Z235" s="22"/>
      <c r="AA235" s="20">
        <v>227689</v>
      </c>
      <c r="AB235" s="22"/>
    </row>
    <row r="236" spans="1:28" s="13" customFormat="1" ht="24.75" customHeight="1" x14ac:dyDescent="0.2">
      <c r="A236" s="18">
        <v>42</v>
      </c>
      <c r="B236" s="19" t="s">
        <v>214</v>
      </c>
      <c r="C236" s="22"/>
      <c r="D236" s="22"/>
      <c r="E236" s="22"/>
      <c r="F236" s="22"/>
      <c r="G236" s="20">
        <v>1163970</v>
      </c>
      <c r="H236" s="21">
        <v>55</v>
      </c>
      <c r="I236" s="22"/>
      <c r="J236" s="22"/>
      <c r="K236" s="22"/>
      <c r="L236" s="22"/>
      <c r="M236" s="20">
        <v>269213</v>
      </c>
      <c r="N236" s="21">
        <v>32</v>
      </c>
      <c r="O236" s="22"/>
      <c r="P236" s="22"/>
      <c r="Q236" s="22"/>
      <c r="R236" s="22"/>
      <c r="S236" s="20">
        <v>422092</v>
      </c>
      <c r="T236" s="21">
        <v>271</v>
      </c>
      <c r="U236" s="20">
        <v>40320</v>
      </c>
      <c r="V236" s="21">
        <v>77</v>
      </c>
      <c r="W236" s="20">
        <v>51966</v>
      </c>
      <c r="X236" s="21">
        <v>41</v>
      </c>
      <c r="Y236" s="20">
        <v>245334</v>
      </c>
      <c r="Z236" s="22"/>
      <c r="AA236" s="20">
        <v>2192895</v>
      </c>
      <c r="AB236" s="22"/>
    </row>
    <row r="237" spans="1:28" s="13" customFormat="1" ht="24.75" customHeight="1" x14ac:dyDescent="0.2">
      <c r="A237" s="18">
        <v>43</v>
      </c>
      <c r="B237" s="19" t="s">
        <v>215</v>
      </c>
      <c r="C237" s="22"/>
      <c r="D237" s="22"/>
      <c r="E237" s="22"/>
      <c r="F237" s="22"/>
      <c r="G237" s="20">
        <v>67926</v>
      </c>
      <c r="H237" s="21">
        <v>4</v>
      </c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0">
        <v>2774</v>
      </c>
      <c r="T237" s="21">
        <v>2</v>
      </c>
      <c r="U237" s="21">
        <v>306</v>
      </c>
      <c r="V237" s="21">
        <v>1</v>
      </c>
      <c r="W237" s="20">
        <v>1867</v>
      </c>
      <c r="X237" s="21">
        <v>2</v>
      </c>
      <c r="Y237" s="20">
        <v>3103</v>
      </c>
      <c r="Z237" s="22"/>
      <c r="AA237" s="20">
        <v>75976</v>
      </c>
      <c r="AB237" s="22"/>
    </row>
    <row r="238" spans="1:28" s="13" customFormat="1" ht="24.75" customHeight="1" x14ac:dyDescent="0.2">
      <c r="A238" s="18">
        <v>44</v>
      </c>
      <c r="B238" s="19" t="s">
        <v>216</v>
      </c>
      <c r="C238" s="22"/>
      <c r="D238" s="22"/>
      <c r="E238" s="22"/>
      <c r="F238" s="22"/>
      <c r="G238" s="20">
        <v>35804</v>
      </c>
      <c r="H238" s="21">
        <v>2</v>
      </c>
      <c r="I238" s="22"/>
      <c r="J238" s="22"/>
      <c r="K238" s="22"/>
      <c r="L238" s="22"/>
      <c r="M238" s="20">
        <v>8090</v>
      </c>
      <c r="N238" s="21">
        <v>1</v>
      </c>
      <c r="O238" s="22"/>
      <c r="P238" s="22"/>
      <c r="Q238" s="22"/>
      <c r="R238" s="22"/>
      <c r="S238" s="20">
        <v>8551</v>
      </c>
      <c r="T238" s="21">
        <v>6</v>
      </c>
      <c r="U238" s="20">
        <v>1512</v>
      </c>
      <c r="V238" s="21">
        <v>3</v>
      </c>
      <c r="W238" s="20">
        <v>2705</v>
      </c>
      <c r="X238" s="21">
        <v>2</v>
      </c>
      <c r="Y238" s="20">
        <v>3217</v>
      </c>
      <c r="Z238" s="22"/>
      <c r="AA238" s="20">
        <v>59879</v>
      </c>
      <c r="AB238" s="22"/>
    </row>
    <row r="239" spans="1:28" s="13" customFormat="1" ht="24.75" customHeight="1" x14ac:dyDescent="0.2">
      <c r="A239" s="18">
        <v>45</v>
      </c>
      <c r="B239" s="19" t="s">
        <v>217</v>
      </c>
      <c r="C239" s="22"/>
      <c r="D239" s="22"/>
      <c r="E239" s="22"/>
      <c r="F239" s="22"/>
      <c r="G239" s="20">
        <v>6317296</v>
      </c>
      <c r="H239" s="21">
        <v>328</v>
      </c>
      <c r="I239" s="22"/>
      <c r="J239" s="22"/>
      <c r="K239" s="22"/>
      <c r="L239" s="22"/>
      <c r="M239" s="20">
        <v>920703</v>
      </c>
      <c r="N239" s="21">
        <v>108</v>
      </c>
      <c r="O239" s="22"/>
      <c r="P239" s="22"/>
      <c r="Q239" s="22"/>
      <c r="R239" s="22"/>
      <c r="S239" s="20">
        <v>645948</v>
      </c>
      <c r="T239" s="21">
        <v>415</v>
      </c>
      <c r="U239" s="20">
        <v>49635</v>
      </c>
      <c r="V239" s="21">
        <v>95</v>
      </c>
      <c r="W239" s="20">
        <v>1661550</v>
      </c>
      <c r="X239" s="20">
        <v>1293</v>
      </c>
      <c r="Y239" s="20">
        <v>1387416</v>
      </c>
      <c r="Z239" s="22"/>
      <c r="AA239" s="20">
        <v>10982548</v>
      </c>
      <c r="AB239" s="22"/>
    </row>
    <row r="240" spans="1:28" s="13" customFormat="1" ht="24.75" customHeight="1" x14ac:dyDescent="0.2">
      <c r="A240" s="18">
        <v>46</v>
      </c>
      <c r="B240" s="19" t="s">
        <v>218</v>
      </c>
      <c r="C240" s="22"/>
      <c r="D240" s="22"/>
      <c r="E240" s="22"/>
      <c r="F240" s="22"/>
      <c r="G240" s="20">
        <v>53764</v>
      </c>
      <c r="H240" s="21">
        <v>3</v>
      </c>
      <c r="I240" s="22"/>
      <c r="J240" s="22"/>
      <c r="K240" s="22"/>
      <c r="L240" s="22"/>
      <c r="M240" s="20">
        <v>17028</v>
      </c>
      <c r="N240" s="21">
        <v>2</v>
      </c>
      <c r="O240" s="22"/>
      <c r="P240" s="22"/>
      <c r="Q240" s="22"/>
      <c r="R240" s="22"/>
      <c r="S240" s="20">
        <v>10182</v>
      </c>
      <c r="T240" s="21">
        <v>6</v>
      </c>
      <c r="U240" s="21">
        <v>845</v>
      </c>
      <c r="V240" s="21">
        <v>2</v>
      </c>
      <c r="W240" s="20">
        <v>6807</v>
      </c>
      <c r="X240" s="21">
        <v>5</v>
      </c>
      <c r="Y240" s="20">
        <v>13656</v>
      </c>
      <c r="Z240" s="22"/>
      <c r="AA240" s="20">
        <v>102282</v>
      </c>
      <c r="AB240" s="22"/>
    </row>
    <row r="241" spans="1:28" s="13" customFormat="1" ht="24.75" customHeight="1" x14ac:dyDescent="0.2">
      <c r="A241" s="18">
        <v>47</v>
      </c>
      <c r="B241" s="19" t="s">
        <v>219</v>
      </c>
      <c r="C241" s="22"/>
      <c r="D241" s="22"/>
      <c r="E241" s="22"/>
      <c r="F241" s="22"/>
      <c r="G241" s="20">
        <v>29169</v>
      </c>
      <c r="H241" s="21">
        <v>2</v>
      </c>
      <c r="I241" s="22"/>
      <c r="J241" s="22"/>
      <c r="K241" s="22"/>
      <c r="L241" s="22"/>
      <c r="M241" s="20">
        <v>10830</v>
      </c>
      <c r="N241" s="21">
        <v>1</v>
      </c>
      <c r="O241" s="22"/>
      <c r="P241" s="22"/>
      <c r="Q241" s="22"/>
      <c r="R241" s="22"/>
      <c r="S241" s="20">
        <v>1354</v>
      </c>
      <c r="T241" s="21">
        <v>1</v>
      </c>
      <c r="U241" s="22"/>
      <c r="V241" s="22"/>
      <c r="W241" s="20">
        <v>6216</v>
      </c>
      <c r="X241" s="21">
        <v>5</v>
      </c>
      <c r="Y241" s="20">
        <v>14629</v>
      </c>
      <c r="Z241" s="22"/>
      <c r="AA241" s="20">
        <v>62198</v>
      </c>
      <c r="AB241" s="22"/>
    </row>
    <row r="242" spans="1:28" s="13" customFormat="1" ht="24.75" customHeight="1" x14ac:dyDescent="0.2">
      <c r="A242" s="18">
        <v>48</v>
      </c>
      <c r="B242" s="19" t="s">
        <v>220</v>
      </c>
      <c r="C242" s="22"/>
      <c r="D242" s="22"/>
      <c r="E242" s="20">
        <v>114174</v>
      </c>
      <c r="F242" s="21">
        <v>2</v>
      </c>
      <c r="G242" s="20">
        <v>295122</v>
      </c>
      <c r="H242" s="21">
        <v>14</v>
      </c>
      <c r="I242" s="22"/>
      <c r="J242" s="22"/>
      <c r="K242" s="22"/>
      <c r="L242" s="22"/>
      <c r="M242" s="20">
        <v>35118</v>
      </c>
      <c r="N242" s="21">
        <v>4</v>
      </c>
      <c r="O242" s="22"/>
      <c r="P242" s="22"/>
      <c r="Q242" s="22"/>
      <c r="R242" s="22"/>
      <c r="S242" s="20">
        <v>7339</v>
      </c>
      <c r="T242" s="21">
        <v>5</v>
      </c>
      <c r="U242" s="20">
        <v>1099</v>
      </c>
      <c r="V242" s="21">
        <v>2</v>
      </c>
      <c r="W242" s="20">
        <v>25179</v>
      </c>
      <c r="X242" s="21">
        <v>21</v>
      </c>
      <c r="Y242" s="22"/>
      <c r="Z242" s="22"/>
      <c r="AA242" s="20">
        <v>478031</v>
      </c>
      <c r="AB242" s="22"/>
    </row>
    <row r="243" spans="1:28" s="13" customFormat="1" ht="24.75" customHeight="1" x14ac:dyDescent="0.2">
      <c r="A243" s="18">
        <v>49</v>
      </c>
      <c r="B243" s="19" t="s">
        <v>221</v>
      </c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0">
        <v>31304</v>
      </c>
      <c r="Z243" s="22"/>
      <c r="AA243" s="20">
        <v>31304</v>
      </c>
      <c r="AB243" s="22"/>
    </row>
    <row r="244" spans="1:28" s="13" customFormat="1" ht="24.75" customHeight="1" x14ac:dyDescent="0.2">
      <c r="A244" s="18">
        <v>50</v>
      </c>
      <c r="B244" s="19" t="s">
        <v>222</v>
      </c>
      <c r="C244" s="22"/>
      <c r="D244" s="22"/>
      <c r="E244" s="22"/>
      <c r="F244" s="22"/>
      <c r="G244" s="20">
        <v>42540</v>
      </c>
      <c r="H244" s="21">
        <v>2</v>
      </c>
      <c r="I244" s="22"/>
      <c r="J244" s="22"/>
      <c r="K244" s="22"/>
      <c r="L244" s="22"/>
      <c r="M244" s="20">
        <v>11354</v>
      </c>
      <c r="N244" s="21">
        <v>1</v>
      </c>
      <c r="O244" s="22"/>
      <c r="P244" s="22"/>
      <c r="Q244" s="22"/>
      <c r="R244" s="22"/>
      <c r="S244" s="20">
        <v>1552</v>
      </c>
      <c r="T244" s="21">
        <v>1</v>
      </c>
      <c r="U244" s="22"/>
      <c r="V244" s="22"/>
      <c r="W244" s="20">
        <v>4647</v>
      </c>
      <c r="X244" s="21">
        <v>4</v>
      </c>
      <c r="Y244" s="20">
        <v>3524</v>
      </c>
      <c r="Z244" s="22"/>
      <c r="AA244" s="20">
        <v>63617</v>
      </c>
      <c r="AB244" s="22"/>
    </row>
    <row r="245" spans="1:28" s="13" customFormat="1" ht="24.75" customHeight="1" x14ac:dyDescent="0.2">
      <c r="A245" s="18">
        <v>51</v>
      </c>
      <c r="B245" s="19" t="s">
        <v>223</v>
      </c>
      <c r="C245" s="22"/>
      <c r="D245" s="22"/>
      <c r="E245" s="22"/>
      <c r="F245" s="22"/>
      <c r="G245" s="20">
        <v>6607201</v>
      </c>
      <c r="H245" s="21">
        <v>345</v>
      </c>
      <c r="I245" s="22"/>
      <c r="J245" s="22"/>
      <c r="K245" s="22"/>
      <c r="L245" s="22"/>
      <c r="M245" s="20">
        <v>1170725</v>
      </c>
      <c r="N245" s="21">
        <v>137</v>
      </c>
      <c r="O245" s="22"/>
      <c r="P245" s="22"/>
      <c r="Q245" s="22"/>
      <c r="R245" s="22"/>
      <c r="S245" s="20">
        <v>979780</v>
      </c>
      <c r="T245" s="21">
        <v>621</v>
      </c>
      <c r="U245" s="20">
        <v>81400</v>
      </c>
      <c r="V245" s="21">
        <v>156</v>
      </c>
      <c r="W245" s="20">
        <v>1041719</v>
      </c>
      <c r="X245" s="21">
        <v>815</v>
      </c>
      <c r="Y245" s="20">
        <v>1744208</v>
      </c>
      <c r="Z245" s="22"/>
      <c r="AA245" s="20">
        <v>11625033</v>
      </c>
      <c r="AB245" s="22"/>
    </row>
    <row r="246" spans="1:28" s="13" customFormat="1" ht="24.75" customHeight="1" x14ac:dyDescent="0.2">
      <c r="A246" s="18">
        <v>52</v>
      </c>
      <c r="B246" s="19" t="s">
        <v>224</v>
      </c>
      <c r="C246" s="22"/>
      <c r="D246" s="22"/>
      <c r="E246" s="20">
        <v>65971</v>
      </c>
      <c r="F246" s="21">
        <v>1</v>
      </c>
      <c r="G246" s="20">
        <v>108938</v>
      </c>
      <c r="H246" s="21">
        <v>5</v>
      </c>
      <c r="I246" s="22"/>
      <c r="J246" s="22"/>
      <c r="K246" s="22"/>
      <c r="L246" s="22"/>
      <c r="M246" s="20">
        <v>16231</v>
      </c>
      <c r="N246" s="21">
        <v>2</v>
      </c>
      <c r="O246" s="22"/>
      <c r="P246" s="22"/>
      <c r="Q246" s="22"/>
      <c r="R246" s="22"/>
      <c r="S246" s="20">
        <v>24387</v>
      </c>
      <c r="T246" s="21">
        <v>16</v>
      </c>
      <c r="U246" s="20">
        <v>1575</v>
      </c>
      <c r="V246" s="21">
        <v>3</v>
      </c>
      <c r="W246" s="20">
        <v>22185</v>
      </c>
      <c r="X246" s="21">
        <v>18</v>
      </c>
      <c r="Y246" s="20">
        <v>23278</v>
      </c>
      <c r="Z246" s="22"/>
      <c r="AA246" s="20">
        <v>262565</v>
      </c>
      <c r="AB246" s="22"/>
    </row>
    <row r="247" spans="1:28" s="13" customFormat="1" ht="24.75" customHeight="1" x14ac:dyDescent="0.2">
      <c r="A247" s="18">
        <v>53</v>
      </c>
      <c r="B247" s="19" t="s">
        <v>225</v>
      </c>
      <c r="C247" s="22"/>
      <c r="D247" s="22"/>
      <c r="E247" s="22"/>
      <c r="F247" s="22"/>
      <c r="G247" s="20">
        <v>419168</v>
      </c>
      <c r="H247" s="21">
        <v>20</v>
      </c>
      <c r="I247" s="22"/>
      <c r="J247" s="22"/>
      <c r="K247" s="22"/>
      <c r="L247" s="22"/>
      <c r="M247" s="20">
        <v>156632</v>
      </c>
      <c r="N247" s="21">
        <v>18</v>
      </c>
      <c r="O247" s="22"/>
      <c r="P247" s="22"/>
      <c r="Q247" s="22"/>
      <c r="R247" s="22"/>
      <c r="S247" s="20">
        <v>39535</v>
      </c>
      <c r="T247" s="21">
        <v>25</v>
      </c>
      <c r="U247" s="20">
        <v>9382</v>
      </c>
      <c r="V247" s="21">
        <v>18</v>
      </c>
      <c r="W247" s="20">
        <v>41535</v>
      </c>
      <c r="X247" s="21">
        <v>33</v>
      </c>
      <c r="Y247" s="20">
        <v>191857</v>
      </c>
      <c r="Z247" s="22"/>
      <c r="AA247" s="20">
        <v>858109</v>
      </c>
      <c r="AB247" s="22"/>
    </row>
    <row r="248" spans="1:28" s="13" customFormat="1" ht="24.75" customHeight="1" x14ac:dyDescent="0.2">
      <c r="A248" s="18">
        <v>54</v>
      </c>
      <c r="B248" s="19" t="s">
        <v>226</v>
      </c>
      <c r="C248" s="22"/>
      <c r="D248" s="22"/>
      <c r="E248" s="20">
        <v>782498</v>
      </c>
      <c r="F248" s="21">
        <v>14</v>
      </c>
      <c r="G248" s="20">
        <v>347864</v>
      </c>
      <c r="H248" s="21">
        <v>17</v>
      </c>
      <c r="I248" s="22"/>
      <c r="J248" s="22"/>
      <c r="K248" s="22"/>
      <c r="L248" s="22"/>
      <c r="M248" s="20">
        <v>52820</v>
      </c>
      <c r="N248" s="21">
        <v>6</v>
      </c>
      <c r="O248" s="22"/>
      <c r="P248" s="22"/>
      <c r="Q248" s="22"/>
      <c r="R248" s="22"/>
      <c r="S248" s="20">
        <v>16329</v>
      </c>
      <c r="T248" s="21">
        <v>10</v>
      </c>
      <c r="U248" s="21">
        <v>893</v>
      </c>
      <c r="V248" s="21">
        <v>2</v>
      </c>
      <c r="W248" s="20">
        <v>28709</v>
      </c>
      <c r="X248" s="21">
        <v>24</v>
      </c>
      <c r="Y248" s="20">
        <v>59979</v>
      </c>
      <c r="Z248" s="22"/>
      <c r="AA248" s="20">
        <v>1289092</v>
      </c>
      <c r="AB248" s="22"/>
    </row>
    <row r="249" spans="1:28" s="13" customFormat="1" ht="24.75" customHeight="1" x14ac:dyDescent="0.2">
      <c r="A249" s="18">
        <v>55</v>
      </c>
      <c r="B249" s="19" t="s">
        <v>227</v>
      </c>
      <c r="C249" s="22"/>
      <c r="D249" s="22"/>
      <c r="E249" s="20">
        <v>1685733</v>
      </c>
      <c r="F249" s="21">
        <v>36</v>
      </c>
      <c r="G249" s="20">
        <v>14879468</v>
      </c>
      <c r="H249" s="21">
        <v>750</v>
      </c>
      <c r="I249" s="22"/>
      <c r="J249" s="22"/>
      <c r="K249" s="20">
        <v>1580431</v>
      </c>
      <c r="L249" s="21">
        <v>35</v>
      </c>
      <c r="M249" s="20">
        <v>2865324</v>
      </c>
      <c r="N249" s="21">
        <v>336</v>
      </c>
      <c r="O249" s="22"/>
      <c r="P249" s="22"/>
      <c r="Q249" s="22"/>
      <c r="R249" s="22"/>
      <c r="S249" s="20">
        <v>2223576</v>
      </c>
      <c r="T249" s="20">
        <v>1451</v>
      </c>
      <c r="U249" s="20">
        <v>208262</v>
      </c>
      <c r="V249" s="21">
        <v>400</v>
      </c>
      <c r="W249" s="20">
        <v>4097228</v>
      </c>
      <c r="X249" s="20">
        <v>3600</v>
      </c>
      <c r="Y249" s="20">
        <v>3557636</v>
      </c>
      <c r="Z249" s="22"/>
      <c r="AA249" s="20">
        <v>31097658</v>
      </c>
      <c r="AB249" s="22"/>
    </row>
    <row r="250" spans="1:28" s="13" customFormat="1" ht="24.75" customHeight="1" x14ac:dyDescent="0.2">
      <c r="A250" s="18">
        <v>56</v>
      </c>
      <c r="B250" s="19" t="s">
        <v>228</v>
      </c>
      <c r="C250" s="22"/>
      <c r="D250" s="22"/>
      <c r="E250" s="22"/>
      <c r="F250" s="22"/>
      <c r="G250" s="20">
        <v>50539</v>
      </c>
      <c r="H250" s="21">
        <v>3</v>
      </c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0">
        <v>4072</v>
      </c>
      <c r="X250" s="21">
        <v>3</v>
      </c>
      <c r="Y250" s="20">
        <v>5312</v>
      </c>
      <c r="Z250" s="22"/>
      <c r="AA250" s="20">
        <v>59923</v>
      </c>
      <c r="AB250" s="22"/>
    </row>
    <row r="251" spans="1:28" s="13" customFormat="1" ht="24.75" customHeight="1" x14ac:dyDescent="0.2">
      <c r="A251" s="18">
        <v>57</v>
      </c>
      <c r="B251" s="19" t="s">
        <v>229</v>
      </c>
      <c r="C251" s="22"/>
      <c r="D251" s="22"/>
      <c r="E251" s="22"/>
      <c r="F251" s="22"/>
      <c r="G251" s="20">
        <v>3350322</v>
      </c>
      <c r="H251" s="21">
        <v>175</v>
      </c>
      <c r="I251" s="22"/>
      <c r="J251" s="22"/>
      <c r="K251" s="22"/>
      <c r="L251" s="22"/>
      <c r="M251" s="20">
        <v>462454</v>
      </c>
      <c r="N251" s="21">
        <v>54</v>
      </c>
      <c r="O251" s="22"/>
      <c r="P251" s="22"/>
      <c r="Q251" s="22"/>
      <c r="R251" s="22"/>
      <c r="S251" s="20">
        <v>410070</v>
      </c>
      <c r="T251" s="21">
        <v>265</v>
      </c>
      <c r="U251" s="20">
        <v>36967</v>
      </c>
      <c r="V251" s="21">
        <v>71</v>
      </c>
      <c r="W251" s="20">
        <v>563032</v>
      </c>
      <c r="X251" s="21">
        <v>451</v>
      </c>
      <c r="Y251" s="20">
        <v>724076</v>
      </c>
      <c r="Z251" s="22"/>
      <c r="AA251" s="20">
        <v>5546921</v>
      </c>
      <c r="AB251" s="22"/>
    </row>
    <row r="252" spans="1:28" s="13" customFormat="1" ht="24.75" customHeight="1" x14ac:dyDescent="0.2">
      <c r="A252" s="18">
        <v>58</v>
      </c>
      <c r="B252" s="19" t="s">
        <v>230</v>
      </c>
      <c r="C252" s="22"/>
      <c r="D252" s="22"/>
      <c r="E252" s="22"/>
      <c r="F252" s="22"/>
      <c r="G252" s="20">
        <v>3427168</v>
      </c>
      <c r="H252" s="21">
        <v>178</v>
      </c>
      <c r="I252" s="22"/>
      <c r="J252" s="22"/>
      <c r="K252" s="22"/>
      <c r="L252" s="22"/>
      <c r="M252" s="20">
        <v>639857</v>
      </c>
      <c r="N252" s="21">
        <v>75</v>
      </c>
      <c r="O252" s="22"/>
      <c r="P252" s="22"/>
      <c r="Q252" s="22"/>
      <c r="R252" s="22"/>
      <c r="S252" s="20">
        <v>547255</v>
      </c>
      <c r="T252" s="21">
        <v>344</v>
      </c>
      <c r="U252" s="20">
        <v>45682</v>
      </c>
      <c r="V252" s="21">
        <v>88</v>
      </c>
      <c r="W252" s="20">
        <v>573211</v>
      </c>
      <c r="X252" s="21">
        <v>444</v>
      </c>
      <c r="Y252" s="20">
        <v>781888</v>
      </c>
      <c r="Z252" s="22"/>
      <c r="AA252" s="20">
        <v>6015061</v>
      </c>
      <c r="AB252" s="22"/>
    </row>
    <row r="253" spans="1:28" s="13" customFormat="1" ht="24.75" customHeight="1" x14ac:dyDescent="0.2">
      <c r="A253" s="18">
        <v>59</v>
      </c>
      <c r="B253" s="19" t="s">
        <v>231</v>
      </c>
      <c r="C253" s="22"/>
      <c r="D253" s="22"/>
      <c r="E253" s="22"/>
      <c r="F253" s="22"/>
      <c r="G253" s="20">
        <v>4129362</v>
      </c>
      <c r="H253" s="21">
        <v>208</v>
      </c>
      <c r="I253" s="22"/>
      <c r="J253" s="22"/>
      <c r="K253" s="22"/>
      <c r="L253" s="22"/>
      <c r="M253" s="20">
        <v>873447</v>
      </c>
      <c r="N253" s="21">
        <v>102</v>
      </c>
      <c r="O253" s="22"/>
      <c r="P253" s="22"/>
      <c r="Q253" s="22"/>
      <c r="R253" s="22"/>
      <c r="S253" s="20">
        <v>724503</v>
      </c>
      <c r="T253" s="21">
        <v>460</v>
      </c>
      <c r="U253" s="20">
        <v>58707</v>
      </c>
      <c r="V253" s="21">
        <v>113</v>
      </c>
      <c r="W253" s="20">
        <v>762091</v>
      </c>
      <c r="X253" s="21">
        <v>600</v>
      </c>
      <c r="Y253" s="20">
        <v>1272599</v>
      </c>
      <c r="Z253" s="22"/>
      <c r="AA253" s="20">
        <v>7820709</v>
      </c>
      <c r="AB253" s="22"/>
    </row>
    <row r="254" spans="1:28" s="13" customFormat="1" ht="24.75" customHeight="1" x14ac:dyDescent="0.2">
      <c r="A254" s="18">
        <v>60</v>
      </c>
      <c r="B254" s="19" t="s">
        <v>232</v>
      </c>
      <c r="C254" s="22"/>
      <c r="D254" s="22"/>
      <c r="E254" s="22"/>
      <c r="F254" s="22"/>
      <c r="G254" s="20">
        <v>286852</v>
      </c>
      <c r="H254" s="21">
        <v>14</v>
      </c>
      <c r="I254" s="22"/>
      <c r="J254" s="22"/>
      <c r="K254" s="22"/>
      <c r="L254" s="22"/>
      <c r="M254" s="20">
        <v>7559</v>
      </c>
      <c r="N254" s="21">
        <v>1</v>
      </c>
      <c r="O254" s="22"/>
      <c r="P254" s="22"/>
      <c r="Q254" s="22"/>
      <c r="R254" s="22"/>
      <c r="S254" s="20">
        <v>21025</v>
      </c>
      <c r="T254" s="21">
        <v>13</v>
      </c>
      <c r="U254" s="20">
        <v>1069</v>
      </c>
      <c r="V254" s="21">
        <v>2</v>
      </c>
      <c r="W254" s="20">
        <v>79983</v>
      </c>
      <c r="X254" s="21">
        <v>66</v>
      </c>
      <c r="Y254" s="20">
        <v>68616</v>
      </c>
      <c r="Z254" s="22"/>
      <c r="AA254" s="20">
        <v>465104</v>
      </c>
      <c r="AB254" s="22"/>
    </row>
    <row r="255" spans="1:28" s="13" customFormat="1" ht="24.75" customHeight="1" x14ac:dyDescent="0.2">
      <c r="A255" s="18">
        <v>61</v>
      </c>
      <c r="B255" s="19" t="s">
        <v>233</v>
      </c>
      <c r="C255" s="22"/>
      <c r="D255" s="22"/>
      <c r="E255" s="22"/>
      <c r="F255" s="22"/>
      <c r="G255" s="20">
        <v>58182</v>
      </c>
      <c r="H255" s="21">
        <v>3</v>
      </c>
      <c r="I255" s="22"/>
      <c r="J255" s="22"/>
      <c r="K255" s="22"/>
      <c r="L255" s="22"/>
      <c r="M255" s="20">
        <v>7163</v>
      </c>
      <c r="N255" s="21">
        <v>1</v>
      </c>
      <c r="O255" s="22"/>
      <c r="P255" s="22"/>
      <c r="Q255" s="22"/>
      <c r="R255" s="22"/>
      <c r="S255" s="20">
        <v>3332</v>
      </c>
      <c r="T255" s="21">
        <v>2</v>
      </c>
      <c r="U255" s="22"/>
      <c r="V255" s="22"/>
      <c r="W255" s="20">
        <v>9046</v>
      </c>
      <c r="X255" s="21">
        <v>7</v>
      </c>
      <c r="Y255" s="20">
        <v>4051</v>
      </c>
      <c r="Z255" s="22"/>
      <c r="AA255" s="20">
        <v>81774</v>
      </c>
      <c r="AB255" s="22"/>
    </row>
    <row r="256" spans="1:28" s="13" customFormat="1" ht="24.75" customHeight="1" x14ac:dyDescent="0.2">
      <c r="A256" s="18">
        <v>62</v>
      </c>
      <c r="B256" s="19" t="s">
        <v>234</v>
      </c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0">
        <v>11567</v>
      </c>
      <c r="N256" s="21">
        <v>1</v>
      </c>
      <c r="O256" s="22"/>
      <c r="P256" s="22"/>
      <c r="Q256" s="22"/>
      <c r="R256" s="22"/>
      <c r="S256" s="22"/>
      <c r="T256" s="22"/>
      <c r="U256" s="22"/>
      <c r="V256" s="22"/>
      <c r="W256" s="20">
        <v>19194</v>
      </c>
      <c r="X256" s="21">
        <v>14</v>
      </c>
      <c r="Y256" s="20">
        <v>2883</v>
      </c>
      <c r="Z256" s="22"/>
      <c r="AA256" s="20">
        <v>33644</v>
      </c>
      <c r="AB256" s="22"/>
    </row>
    <row r="257" spans="1:28" s="13" customFormat="1" ht="36.75" customHeight="1" x14ac:dyDescent="0.2">
      <c r="A257" s="18">
        <v>63</v>
      </c>
      <c r="B257" s="19" t="s">
        <v>235</v>
      </c>
      <c r="C257" s="22"/>
      <c r="D257" s="22"/>
      <c r="E257" s="20">
        <v>219369</v>
      </c>
      <c r="F257" s="21">
        <v>3</v>
      </c>
      <c r="G257" s="20">
        <v>504372</v>
      </c>
      <c r="H257" s="21">
        <v>23</v>
      </c>
      <c r="I257" s="22"/>
      <c r="J257" s="22"/>
      <c r="K257" s="22"/>
      <c r="L257" s="22"/>
      <c r="M257" s="20">
        <v>24569</v>
      </c>
      <c r="N257" s="21">
        <v>3</v>
      </c>
      <c r="O257" s="22"/>
      <c r="P257" s="22"/>
      <c r="Q257" s="22"/>
      <c r="R257" s="22"/>
      <c r="S257" s="20">
        <v>12565</v>
      </c>
      <c r="T257" s="21">
        <v>8</v>
      </c>
      <c r="U257" s="21">
        <v>910</v>
      </c>
      <c r="V257" s="21">
        <v>2</v>
      </c>
      <c r="W257" s="20">
        <v>48223</v>
      </c>
      <c r="X257" s="21">
        <v>40</v>
      </c>
      <c r="Y257" s="20">
        <v>34427</v>
      </c>
      <c r="Z257" s="22"/>
      <c r="AA257" s="20">
        <v>844435</v>
      </c>
      <c r="AB257" s="22"/>
    </row>
    <row r="258" spans="1:28" s="13" customFormat="1" ht="36.75" customHeight="1" x14ac:dyDescent="0.2">
      <c r="A258" s="18">
        <v>64</v>
      </c>
      <c r="B258" s="19" t="s">
        <v>236</v>
      </c>
      <c r="C258" s="22"/>
      <c r="D258" s="22"/>
      <c r="E258" s="22"/>
      <c r="F258" s="22"/>
      <c r="G258" s="20">
        <v>108467</v>
      </c>
      <c r="H258" s="21">
        <v>5</v>
      </c>
      <c r="I258" s="22"/>
      <c r="J258" s="22"/>
      <c r="K258" s="22"/>
      <c r="L258" s="22"/>
      <c r="M258" s="20">
        <v>5687</v>
      </c>
      <c r="N258" s="21">
        <v>1</v>
      </c>
      <c r="O258" s="22"/>
      <c r="P258" s="22"/>
      <c r="Q258" s="22"/>
      <c r="R258" s="22"/>
      <c r="S258" s="20">
        <v>4229</v>
      </c>
      <c r="T258" s="21">
        <v>3</v>
      </c>
      <c r="U258" s="21">
        <v>733</v>
      </c>
      <c r="V258" s="21">
        <v>1</v>
      </c>
      <c r="W258" s="20">
        <v>18801</v>
      </c>
      <c r="X258" s="21">
        <v>15</v>
      </c>
      <c r="Y258" s="20">
        <v>23570</v>
      </c>
      <c r="Z258" s="22"/>
      <c r="AA258" s="20">
        <v>161487</v>
      </c>
      <c r="AB258" s="22"/>
    </row>
    <row r="259" spans="1:28" s="13" customFormat="1" ht="24.75" customHeight="1" x14ac:dyDescent="0.2">
      <c r="A259" s="18">
        <v>65</v>
      </c>
      <c r="B259" s="19" t="s">
        <v>237</v>
      </c>
      <c r="C259" s="22"/>
      <c r="D259" s="22"/>
      <c r="E259" s="22"/>
      <c r="F259" s="22"/>
      <c r="G259" s="20">
        <v>104380</v>
      </c>
      <c r="H259" s="21">
        <v>6</v>
      </c>
      <c r="I259" s="22"/>
      <c r="J259" s="22"/>
      <c r="K259" s="22"/>
      <c r="L259" s="22"/>
      <c r="M259" s="20">
        <v>26587</v>
      </c>
      <c r="N259" s="21">
        <v>3</v>
      </c>
      <c r="O259" s="22"/>
      <c r="P259" s="22"/>
      <c r="Q259" s="22"/>
      <c r="R259" s="22"/>
      <c r="S259" s="20">
        <v>1642</v>
      </c>
      <c r="T259" s="21">
        <v>1</v>
      </c>
      <c r="U259" s="22"/>
      <c r="V259" s="22"/>
      <c r="W259" s="20">
        <v>11444</v>
      </c>
      <c r="X259" s="21">
        <v>9</v>
      </c>
      <c r="Y259" s="20">
        <v>57972</v>
      </c>
      <c r="Z259" s="22"/>
      <c r="AA259" s="20">
        <v>202025</v>
      </c>
      <c r="AB259" s="22"/>
    </row>
    <row r="260" spans="1:28" s="13" customFormat="1" ht="24.75" customHeight="1" x14ac:dyDescent="0.2">
      <c r="A260" s="18">
        <v>66</v>
      </c>
      <c r="B260" s="19" t="s">
        <v>238</v>
      </c>
      <c r="C260" s="22"/>
      <c r="D260" s="22"/>
      <c r="E260" s="22"/>
      <c r="F260" s="22"/>
      <c r="G260" s="20">
        <v>134158</v>
      </c>
      <c r="H260" s="21">
        <v>7</v>
      </c>
      <c r="I260" s="22"/>
      <c r="J260" s="22"/>
      <c r="K260" s="22"/>
      <c r="L260" s="22"/>
      <c r="M260" s="20">
        <v>11960</v>
      </c>
      <c r="N260" s="21">
        <v>1</v>
      </c>
      <c r="O260" s="22"/>
      <c r="P260" s="22"/>
      <c r="Q260" s="22"/>
      <c r="R260" s="22"/>
      <c r="S260" s="20">
        <v>3813</v>
      </c>
      <c r="T260" s="21">
        <v>2</v>
      </c>
      <c r="U260" s="22"/>
      <c r="V260" s="22"/>
      <c r="W260" s="20">
        <v>17996</v>
      </c>
      <c r="X260" s="21">
        <v>15</v>
      </c>
      <c r="Y260" s="20">
        <v>19956</v>
      </c>
      <c r="Z260" s="22"/>
      <c r="AA260" s="20">
        <v>187883</v>
      </c>
      <c r="AB260" s="22"/>
    </row>
    <row r="261" spans="1:28" s="13" customFormat="1" ht="24.75" customHeight="1" x14ac:dyDescent="0.2">
      <c r="A261" s="18">
        <v>67</v>
      </c>
      <c r="B261" s="19" t="s">
        <v>239</v>
      </c>
      <c r="C261" s="22"/>
      <c r="D261" s="22"/>
      <c r="E261" s="22"/>
      <c r="F261" s="22"/>
      <c r="G261" s="20">
        <v>4535787</v>
      </c>
      <c r="H261" s="21">
        <v>236</v>
      </c>
      <c r="I261" s="22"/>
      <c r="J261" s="22"/>
      <c r="K261" s="22"/>
      <c r="L261" s="22"/>
      <c r="M261" s="20">
        <v>892656</v>
      </c>
      <c r="N261" s="21">
        <v>105</v>
      </c>
      <c r="O261" s="22"/>
      <c r="P261" s="22"/>
      <c r="Q261" s="22"/>
      <c r="R261" s="22"/>
      <c r="S261" s="20">
        <v>837278</v>
      </c>
      <c r="T261" s="21">
        <v>539</v>
      </c>
      <c r="U261" s="20">
        <v>65846</v>
      </c>
      <c r="V261" s="21">
        <v>126</v>
      </c>
      <c r="W261" s="20">
        <v>902871</v>
      </c>
      <c r="X261" s="21">
        <v>713</v>
      </c>
      <c r="Y261" s="20">
        <v>1283916</v>
      </c>
      <c r="Z261" s="22"/>
      <c r="AA261" s="20">
        <v>8518354</v>
      </c>
      <c r="AB261" s="22"/>
    </row>
    <row r="262" spans="1:28" s="13" customFormat="1" ht="24.75" customHeight="1" x14ac:dyDescent="0.2">
      <c r="A262" s="18">
        <v>68</v>
      </c>
      <c r="B262" s="19" t="s">
        <v>240</v>
      </c>
      <c r="C262" s="22"/>
      <c r="D262" s="22"/>
      <c r="E262" s="20">
        <v>551091</v>
      </c>
      <c r="F262" s="21">
        <v>10</v>
      </c>
      <c r="G262" s="20">
        <v>6144480</v>
      </c>
      <c r="H262" s="21">
        <v>294</v>
      </c>
      <c r="I262" s="22"/>
      <c r="J262" s="22"/>
      <c r="K262" s="22"/>
      <c r="L262" s="22"/>
      <c r="M262" s="20">
        <v>984902</v>
      </c>
      <c r="N262" s="21">
        <v>116</v>
      </c>
      <c r="O262" s="22"/>
      <c r="P262" s="22"/>
      <c r="Q262" s="22"/>
      <c r="R262" s="22"/>
      <c r="S262" s="20">
        <v>762216</v>
      </c>
      <c r="T262" s="21">
        <v>482</v>
      </c>
      <c r="U262" s="20">
        <v>75213</v>
      </c>
      <c r="V262" s="21">
        <v>144</v>
      </c>
      <c r="W262" s="20">
        <v>793154</v>
      </c>
      <c r="X262" s="21">
        <v>643</v>
      </c>
      <c r="Y262" s="20">
        <v>1317383</v>
      </c>
      <c r="Z262" s="22"/>
      <c r="AA262" s="20">
        <v>10628439</v>
      </c>
      <c r="AB262" s="22"/>
    </row>
    <row r="263" spans="1:28" s="13" customFormat="1" ht="24.75" customHeight="1" x14ac:dyDescent="0.2">
      <c r="A263" s="18">
        <v>69</v>
      </c>
      <c r="B263" s="19" t="s">
        <v>241</v>
      </c>
      <c r="C263" s="22"/>
      <c r="D263" s="22"/>
      <c r="E263" s="20">
        <v>74880</v>
      </c>
      <c r="F263" s="21">
        <v>1</v>
      </c>
      <c r="G263" s="22"/>
      <c r="H263" s="22"/>
      <c r="I263" s="22"/>
      <c r="J263" s="22"/>
      <c r="K263" s="22"/>
      <c r="L263" s="22"/>
      <c r="M263" s="20">
        <v>11292</v>
      </c>
      <c r="N263" s="21">
        <v>1</v>
      </c>
      <c r="O263" s="22"/>
      <c r="P263" s="22"/>
      <c r="Q263" s="22"/>
      <c r="R263" s="22"/>
      <c r="S263" s="20">
        <v>7428</v>
      </c>
      <c r="T263" s="21">
        <v>5</v>
      </c>
      <c r="U263" s="22"/>
      <c r="V263" s="22"/>
      <c r="W263" s="20">
        <v>13523</v>
      </c>
      <c r="X263" s="21">
        <v>11</v>
      </c>
      <c r="Y263" s="20">
        <v>22051</v>
      </c>
      <c r="Z263" s="22"/>
      <c r="AA263" s="20">
        <v>129174</v>
      </c>
      <c r="AB263" s="22"/>
    </row>
    <row r="264" spans="1:28" s="13" customFormat="1" ht="48.75" customHeight="1" x14ac:dyDescent="0.2">
      <c r="A264" s="18">
        <v>70</v>
      </c>
      <c r="B264" s="19" t="s">
        <v>242</v>
      </c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0">
        <v>300093</v>
      </c>
      <c r="N264" s="21">
        <v>35</v>
      </c>
      <c r="O264" s="22"/>
      <c r="P264" s="22"/>
      <c r="Q264" s="22"/>
      <c r="R264" s="22"/>
      <c r="S264" s="20">
        <v>148153</v>
      </c>
      <c r="T264" s="21">
        <v>142</v>
      </c>
      <c r="U264" s="20">
        <v>24310</v>
      </c>
      <c r="V264" s="21">
        <v>47</v>
      </c>
      <c r="W264" s="20">
        <v>1182</v>
      </c>
      <c r="X264" s="21">
        <v>1</v>
      </c>
      <c r="Y264" s="22"/>
      <c r="Z264" s="22"/>
      <c r="AA264" s="20">
        <v>473738</v>
      </c>
      <c r="AB264" s="22"/>
    </row>
    <row r="265" spans="1:28" s="13" customFormat="1" ht="48.75" customHeight="1" x14ac:dyDescent="0.2">
      <c r="A265" s="18">
        <v>71</v>
      </c>
      <c r="B265" s="19" t="s">
        <v>243</v>
      </c>
      <c r="C265" s="22"/>
      <c r="D265" s="22"/>
      <c r="E265" s="20">
        <v>119062</v>
      </c>
      <c r="F265" s="21">
        <v>2</v>
      </c>
      <c r="G265" s="20">
        <v>460695</v>
      </c>
      <c r="H265" s="21">
        <v>21</v>
      </c>
      <c r="I265" s="22"/>
      <c r="J265" s="22"/>
      <c r="K265" s="22"/>
      <c r="L265" s="22"/>
      <c r="M265" s="20">
        <v>100668</v>
      </c>
      <c r="N265" s="21">
        <v>12</v>
      </c>
      <c r="O265" s="22"/>
      <c r="P265" s="22"/>
      <c r="Q265" s="22"/>
      <c r="R265" s="22"/>
      <c r="S265" s="20">
        <v>116017</v>
      </c>
      <c r="T265" s="21">
        <v>77</v>
      </c>
      <c r="U265" s="20">
        <v>10563</v>
      </c>
      <c r="V265" s="21">
        <v>20</v>
      </c>
      <c r="W265" s="20">
        <v>10383</v>
      </c>
      <c r="X265" s="21">
        <v>3</v>
      </c>
      <c r="Y265" s="22"/>
      <c r="Z265" s="22"/>
      <c r="AA265" s="20">
        <v>817388</v>
      </c>
      <c r="AB265" s="22"/>
    </row>
    <row r="266" spans="1:28" s="13" customFormat="1" ht="36.75" customHeight="1" x14ac:dyDescent="0.2">
      <c r="A266" s="18">
        <v>72</v>
      </c>
      <c r="B266" s="19" t="s">
        <v>244</v>
      </c>
      <c r="C266" s="22"/>
      <c r="D266" s="22"/>
      <c r="E266" s="22"/>
      <c r="F266" s="22"/>
      <c r="G266" s="20">
        <v>497186</v>
      </c>
      <c r="H266" s="21">
        <v>24</v>
      </c>
      <c r="I266" s="22"/>
      <c r="J266" s="22"/>
      <c r="K266" s="22"/>
      <c r="L266" s="22"/>
      <c r="M266" s="20">
        <v>76523</v>
      </c>
      <c r="N266" s="21">
        <v>9</v>
      </c>
      <c r="O266" s="22"/>
      <c r="P266" s="22"/>
      <c r="Q266" s="22"/>
      <c r="R266" s="22"/>
      <c r="S266" s="20">
        <v>102072</v>
      </c>
      <c r="T266" s="21">
        <v>65</v>
      </c>
      <c r="U266" s="20">
        <v>15985</v>
      </c>
      <c r="V266" s="21">
        <v>31</v>
      </c>
      <c r="W266" s="22"/>
      <c r="X266" s="22"/>
      <c r="Y266" s="22"/>
      <c r="Z266" s="22"/>
      <c r="AA266" s="20">
        <v>691766</v>
      </c>
      <c r="AB266" s="22"/>
    </row>
    <row r="267" spans="1:28" s="13" customFormat="1" ht="36.75" customHeight="1" x14ac:dyDescent="0.2">
      <c r="A267" s="18">
        <v>73</v>
      </c>
      <c r="B267" s="19" t="s">
        <v>245</v>
      </c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0">
        <v>9009</v>
      </c>
      <c r="T267" s="21">
        <v>6</v>
      </c>
      <c r="U267" s="22"/>
      <c r="V267" s="22"/>
      <c r="W267" s="22"/>
      <c r="X267" s="22"/>
      <c r="Y267" s="22"/>
      <c r="Z267" s="22"/>
      <c r="AA267" s="20">
        <v>9009</v>
      </c>
      <c r="AB267" s="22"/>
    </row>
    <row r="268" spans="1:28" s="13" customFormat="1" ht="24.75" customHeight="1" x14ac:dyDescent="0.2">
      <c r="A268" s="18">
        <v>74</v>
      </c>
      <c r="B268" s="19" t="s">
        <v>246</v>
      </c>
      <c r="C268" s="20">
        <v>80654</v>
      </c>
      <c r="D268" s="21">
        <v>4</v>
      </c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0">
        <v>80654</v>
      </c>
      <c r="AB268" s="22"/>
    </row>
    <row r="269" spans="1:28" s="13" customFormat="1" ht="24.75" customHeight="1" x14ac:dyDescent="0.2">
      <c r="A269" s="18">
        <v>75</v>
      </c>
      <c r="B269" s="19" t="s">
        <v>248</v>
      </c>
      <c r="C269" s="20">
        <v>42622</v>
      </c>
      <c r="D269" s="21">
        <v>2</v>
      </c>
      <c r="E269" s="22"/>
      <c r="F269" s="22"/>
      <c r="G269" s="22"/>
      <c r="H269" s="22"/>
      <c r="I269" s="21">
        <v>785</v>
      </c>
      <c r="J269" s="21">
        <v>1</v>
      </c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0">
        <v>43407</v>
      </c>
      <c r="AB269" s="22"/>
    </row>
    <row r="270" spans="1:28" s="13" customFormat="1" ht="36.75" customHeight="1" x14ac:dyDescent="0.2">
      <c r="A270" s="18">
        <v>76</v>
      </c>
      <c r="B270" s="19" t="s">
        <v>249</v>
      </c>
      <c r="C270" s="22"/>
      <c r="D270" s="22"/>
      <c r="E270" s="22"/>
      <c r="F270" s="22"/>
      <c r="G270" s="20">
        <v>24735</v>
      </c>
      <c r="H270" s="21">
        <v>1</v>
      </c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0">
        <v>3895</v>
      </c>
      <c r="T270" s="21">
        <v>2</v>
      </c>
      <c r="U270" s="21">
        <v>763</v>
      </c>
      <c r="V270" s="21">
        <v>2</v>
      </c>
      <c r="W270" s="22"/>
      <c r="X270" s="22"/>
      <c r="Y270" s="22"/>
      <c r="Z270" s="22"/>
      <c r="AA270" s="20">
        <v>29393</v>
      </c>
      <c r="AB270" s="22"/>
    </row>
    <row r="271" spans="1:28" s="13" customFormat="1" ht="36.75" customHeight="1" x14ac:dyDescent="0.2">
      <c r="A271" s="18">
        <v>77</v>
      </c>
      <c r="B271" s="19" t="s">
        <v>250</v>
      </c>
      <c r="C271" s="22"/>
      <c r="D271" s="22"/>
      <c r="E271" s="22"/>
      <c r="F271" s="22"/>
      <c r="G271" s="20">
        <v>34999</v>
      </c>
      <c r="H271" s="21">
        <v>2</v>
      </c>
      <c r="I271" s="22"/>
      <c r="J271" s="22"/>
      <c r="K271" s="22"/>
      <c r="L271" s="22"/>
      <c r="M271" s="20">
        <v>76085</v>
      </c>
      <c r="N271" s="21">
        <v>9</v>
      </c>
      <c r="O271" s="22"/>
      <c r="P271" s="22"/>
      <c r="Q271" s="22"/>
      <c r="R271" s="22"/>
      <c r="S271" s="20">
        <v>58386</v>
      </c>
      <c r="T271" s="21">
        <v>42</v>
      </c>
      <c r="U271" s="20">
        <v>5430</v>
      </c>
      <c r="V271" s="21">
        <v>10</v>
      </c>
      <c r="W271" s="22"/>
      <c r="X271" s="22"/>
      <c r="Y271" s="22"/>
      <c r="Z271" s="22"/>
      <c r="AA271" s="20">
        <v>174900</v>
      </c>
      <c r="AB271" s="22"/>
    </row>
    <row r="272" spans="1:28" s="13" customFormat="1" ht="36.75" customHeight="1" x14ac:dyDescent="0.2">
      <c r="A272" s="18">
        <v>78</v>
      </c>
      <c r="B272" s="19" t="s">
        <v>251</v>
      </c>
      <c r="C272" s="22"/>
      <c r="D272" s="22"/>
      <c r="E272" s="22"/>
      <c r="F272" s="22"/>
      <c r="G272" s="20">
        <v>51449</v>
      </c>
      <c r="H272" s="21">
        <v>3</v>
      </c>
      <c r="I272" s="22"/>
      <c r="J272" s="22"/>
      <c r="K272" s="22"/>
      <c r="L272" s="22"/>
      <c r="M272" s="20">
        <v>25183</v>
      </c>
      <c r="N272" s="21">
        <v>3</v>
      </c>
      <c r="O272" s="22"/>
      <c r="P272" s="22"/>
      <c r="Q272" s="22"/>
      <c r="R272" s="22"/>
      <c r="S272" s="22"/>
      <c r="T272" s="22"/>
      <c r="U272" s="20">
        <v>2733</v>
      </c>
      <c r="V272" s="21">
        <v>5</v>
      </c>
      <c r="W272" s="20">
        <v>7112</v>
      </c>
      <c r="X272" s="21">
        <v>4</v>
      </c>
      <c r="Y272" s="22"/>
      <c r="Z272" s="22"/>
      <c r="AA272" s="20">
        <v>86477</v>
      </c>
      <c r="AB272" s="22"/>
    </row>
    <row r="273" spans="1:28" s="13" customFormat="1" ht="24.75" customHeight="1" x14ac:dyDescent="0.2">
      <c r="A273" s="18">
        <v>79</v>
      </c>
      <c r="B273" s="19" t="s">
        <v>252</v>
      </c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0">
        <v>2771688</v>
      </c>
      <c r="P273" s="21">
        <v>18</v>
      </c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0">
        <v>2771688</v>
      </c>
      <c r="AB273" s="22"/>
    </row>
    <row r="274" spans="1:28" s="13" customFormat="1" ht="24.75" customHeight="1" x14ac:dyDescent="0.2">
      <c r="A274" s="18">
        <v>80</v>
      </c>
      <c r="B274" s="19" t="s">
        <v>253</v>
      </c>
      <c r="C274" s="22"/>
      <c r="D274" s="22"/>
      <c r="E274" s="22"/>
      <c r="F274" s="22"/>
      <c r="G274" s="22"/>
      <c r="H274" s="22"/>
      <c r="I274" s="22"/>
      <c r="J274" s="22"/>
      <c r="K274" s="20">
        <v>150674</v>
      </c>
      <c r="L274" s="21">
        <v>1</v>
      </c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0">
        <v>150674</v>
      </c>
      <c r="AB274" s="22"/>
    </row>
    <row r="275" spans="1:28" s="13" customFormat="1" ht="24.75" customHeight="1" x14ac:dyDescent="0.2">
      <c r="A275" s="18">
        <v>81</v>
      </c>
      <c r="B275" s="19" t="s">
        <v>254</v>
      </c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0">
        <v>10595989</v>
      </c>
      <c r="P275" s="21">
        <v>115</v>
      </c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0">
        <v>10595989</v>
      </c>
      <c r="AB275" s="22"/>
    </row>
    <row r="276" spans="1:28" s="13" customFormat="1" ht="24.75" customHeight="1" x14ac:dyDescent="0.2">
      <c r="A276" s="18">
        <v>82</v>
      </c>
      <c r="B276" s="19" t="s">
        <v>255</v>
      </c>
      <c r="C276" s="22"/>
      <c r="D276" s="22"/>
      <c r="E276" s="22"/>
      <c r="F276" s="22"/>
      <c r="G276" s="22"/>
      <c r="H276" s="22"/>
      <c r="I276" s="22"/>
      <c r="J276" s="22"/>
      <c r="K276" s="20">
        <v>130840</v>
      </c>
      <c r="L276" s="21">
        <v>1</v>
      </c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0">
        <v>130840</v>
      </c>
      <c r="AB276" s="22"/>
    </row>
    <row r="277" spans="1:28" s="13" customFormat="1" ht="12.75" customHeight="1" x14ac:dyDescent="0.2">
      <c r="A277" s="18">
        <v>83</v>
      </c>
      <c r="B277" s="19" t="s">
        <v>256</v>
      </c>
      <c r="C277" s="20">
        <v>688765</v>
      </c>
      <c r="D277" s="21">
        <v>20</v>
      </c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0">
        <v>688765</v>
      </c>
      <c r="AB277" s="22"/>
    </row>
    <row r="278" spans="1:28" s="13" customFormat="1" ht="24.75" customHeight="1" x14ac:dyDescent="0.2">
      <c r="A278" s="18">
        <v>84</v>
      </c>
      <c r="B278" s="19" t="s">
        <v>257</v>
      </c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0">
        <v>698848</v>
      </c>
      <c r="R278" s="21">
        <v>437</v>
      </c>
      <c r="S278" s="22"/>
      <c r="T278" s="22"/>
      <c r="U278" s="22"/>
      <c r="V278" s="22"/>
      <c r="W278" s="22"/>
      <c r="X278" s="22"/>
      <c r="Y278" s="22"/>
      <c r="Z278" s="22"/>
      <c r="AA278" s="20">
        <v>698848</v>
      </c>
      <c r="AB278" s="22"/>
    </row>
    <row r="279" spans="1:28" s="13" customFormat="1" ht="36.75" customHeight="1" x14ac:dyDescent="0.2">
      <c r="A279" s="18">
        <v>85</v>
      </c>
      <c r="B279" s="19" t="s">
        <v>258</v>
      </c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0">
        <v>72120</v>
      </c>
      <c r="P279" s="21">
        <v>17</v>
      </c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0">
        <v>72120</v>
      </c>
      <c r="AB279" s="21">
        <v>17</v>
      </c>
    </row>
    <row r="280" spans="1:28" s="13" customFormat="1" ht="12" customHeight="1" x14ac:dyDescent="0.2">
      <c r="A280" s="104" t="s">
        <v>259</v>
      </c>
      <c r="B280" s="104"/>
      <c r="C280" s="20">
        <v>4107688</v>
      </c>
      <c r="D280" s="21">
        <v>130</v>
      </c>
      <c r="E280" s="20">
        <v>82325920</v>
      </c>
      <c r="F280" s="20">
        <v>2782</v>
      </c>
      <c r="G280" s="20">
        <v>134428955</v>
      </c>
      <c r="H280" s="20">
        <v>6251</v>
      </c>
      <c r="I280" s="20">
        <v>834305</v>
      </c>
      <c r="J280" s="21">
        <v>57</v>
      </c>
      <c r="K280" s="20">
        <v>14625041</v>
      </c>
      <c r="L280" s="21">
        <v>307</v>
      </c>
      <c r="M280" s="20">
        <v>23074347</v>
      </c>
      <c r="N280" s="20">
        <v>2730</v>
      </c>
      <c r="O280" s="20">
        <v>20327732</v>
      </c>
      <c r="P280" s="20">
        <v>3887</v>
      </c>
      <c r="Q280" s="20">
        <v>1546570</v>
      </c>
      <c r="R280" s="20">
        <v>1990</v>
      </c>
      <c r="S280" s="20">
        <v>17862560</v>
      </c>
      <c r="T280" s="20">
        <v>11580</v>
      </c>
      <c r="U280" s="20">
        <v>1582122</v>
      </c>
      <c r="V280" s="20">
        <v>3038</v>
      </c>
      <c r="W280" s="20">
        <v>23868016</v>
      </c>
      <c r="X280" s="20">
        <v>20016</v>
      </c>
      <c r="Y280" s="20">
        <v>30665918</v>
      </c>
      <c r="Z280" s="22"/>
      <c r="AA280" s="20">
        <v>355249174</v>
      </c>
      <c r="AB280" s="20">
        <v>52768</v>
      </c>
    </row>
    <row r="281" spans="1:28" ht="45.75" customHeight="1" x14ac:dyDescent="0.25">
      <c r="Y281" s="69" t="s">
        <v>304</v>
      </c>
      <c r="Z281" s="69"/>
      <c r="AA281" s="69"/>
      <c r="AB281" s="69"/>
    </row>
    <row r="282" spans="1:28" ht="15.75" customHeight="1" x14ac:dyDescent="0.25">
      <c r="A282" s="101" t="s">
        <v>265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101"/>
      <c r="Q282" s="101"/>
      <c r="R282" s="101"/>
      <c r="S282" s="101"/>
      <c r="T282" s="101"/>
      <c r="U282" s="101"/>
      <c r="V282" s="101"/>
      <c r="W282" s="101"/>
      <c r="X282" s="101"/>
      <c r="Y282" s="101"/>
      <c r="Z282" s="101"/>
      <c r="AA282" s="101"/>
    </row>
    <row r="283" spans="1:28" ht="15" customHeight="1" x14ac:dyDescent="0.25">
      <c r="A283" s="113" t="s">
        <v>262</v>
      </c>
      <c r="B283" s="113"/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  <c r="W283" s="113"/>
      <c r="X283" s="113"/>
      <c r="Y283" s="113"/>
    </row>
    <row r="284" spans="1:28" ht="12" customHeight="1" x14ac:dyDescent="0.25">
      <c r="A284" s="105" t="s">
        <v>153</v>
      </c>
      <c r="B284" s="105"/>
      <c r="C284" s="114" t="s">
        <v>154</v>
      </c>
      <c r="D284" s="114"/>
      <c r="E284" s="114"/>
      <c r="F284" s="114"/>
      <c r="G284" s="114"/>
      <c r="H284" s="114"/>
      <c r="I284" s="114" t="s">
        <v>155</v>
      </c>
      <c r="J284" s="114"/>
      <c r="K284" s="114"/>
      <c r="L284" s="114"/>
      <c r="M284" s="114"/>
      <c r="N284" s="114"/>
      <c r="O284" s="110" t="s">
        <v>156</v>
      </c>
      <c r="P284" s="110"/>
      <c r="Q284" s="110"/>
      <c r="R284" s="110"/>
      <c r="S284" s="110"/>
      <c r="T284" s="110"/>
      <c r="U284" s="110"/>
      <c r="V284" s="110"/>
      <c r="W284" s="110"/>
      <c r="X284" s="110"/>
      <c r="Y284" s="119" t="s">
        <v>157</v>
      </c>
      <c r="Z284" s="119"/>
      <c r="AA284" s="105" t="s">
        <v>158</v>
      </c>
      <c r="AB284" s="105"/>
    </row>
    <row r="285" spans="1:28" ht="45.75" customHeight="1" x14ac:dyDescent="0.25">
      <c r="A285" s="106"/>
      <c r="B285" s="107"/>
      <c r="C285" s="115"/>
      <c r="D285" s="116"/>
      <c r="E285" s="116"/>
      <c r="F285" s="116"/>
      <c r="G285" s="116"/>
      <c r="H285" s="116"/>
      <c r="I285" s="117"/>
      <c r="J285" s="118"/>
      <c r="K285" s="118"/>
      <c r="L285" s="118"/>
      <c r="M285" s="118"/>
      <c r="N285" s="118"/>
      <c r="O285" s="110" t="s">
        <v>159</v>
      </c>
      <c r="P285" s="110"/>
      <c r="Q285" s="111" t="s">
        <v>160</v>
      </c>
      <c r="R285" s="111"/>
      <c r="S285" s="111" t="s">
        <v>161</v>
      </c>
      <c r="T285" s="111"/>
      <c r="U285" s="111" t="s">
        <v>162</v>
      </c>
      <c r="V285" s="111"/>
      <c r="W285" s="112" t="s">
        <v>163</v>
      </c>
      <c r="X285" s="112"/>
      <c r="Y285" s="106"/>
      <c r="Z285" s="120"/>
      <c r="AA285" s="106"/>
      <c r="AB285" s="107"/>
    </row>
    <row r="286" spans="1:28" ht="12" customHeight="1" x14ac:dyDescent="0.25">
      <c r="A286" s="106"/>
      <c r="B286" s="107"/>
      <c r="C286" s="110" t="s">
        <v>164</v>
      </c>
      <c r="D286" s="110"/>
      <c r="E286" s="104" t="s">
        <v>165</v>
      </c>
      <c r="F286" s="104"/>
      <c r="G286" s="104" t="s">
        <v>166</v>
      </c>
      <c r="H286" s="104"/>
      <c r="I286" s="110" t="s">
        <v>167</v>
      </c>
      <c r="J286" s="110"/>
      <c r="K286" s="104" t="s">
        <v>165</v>
      </c>
      <c r="L286" s="104"/>
      <c r="M286" s="104" t="s">
        <v>166</v>
      </c>
      <c r="N286" s="104"/>
      <c r="O286" s="104" t="s">
        <v>165</v>
      </c>
      <c r="P286" s="104"/>
      <c r="Q286" s="104" t="s">
        <v>165</v>
      </c>
      <c r="R286" s="104"/>
      <c r="S286" s="104" t="s">
        <v>166</v>
      </c>
      <c r="T286" s="104"/>
      <c r="U286" s="104" t="s">
        <v>166</v>
      </c>
      <c r="V286" s="104"/>
      <c r="W286" s="104" t="s">
        <v>166</v>
      </c>
      <c r="X286" s="104"/>
      <c r="Y286" s="106"/>
      <c r="Z286" s="120"/>
      <c r="AA286" s="108"/>
      <c r="AB286" s="109"/>
    </row>
    <row r="287" spans="1:28" ht="12" customHeight="1" x14ac:dyDescent="0.25">
      <c r="A287" s="108"/>
      <c r="B287" s="109"/>
      <c r="C287" s="14" t="s">
        <v>168</v>
      </c>
      <c r="D287" s="15" t="s">
        <v>169</v>
      </c>
      <c r="E287" s="14" t="s">
        <v>168</v>
      </c>
      <c r="F287" s="15" t="s">
        <v>169</v>
      </c>
      <c r="G287" s="14" t="s">
        <v>168</v>
      </c>
      <c r="H287" s="15" t="s">
        <v>169</v>
      </c>
      <c r="I287" s="14" t="s">
        <v>168</v>
      </c>
      <c r="J287" s="15" t="s">
        <v>169</v>
      </c>
      <c r="K287" s="14" t="s">
        <v>168</v>
      </c>
      <c r="L287" s="15" t="s">
        <v>169</v>
      </c>
      <c r="M287" s="14" t="s">
        <v>168</v>
      </c>
      <c r="N287" s="15" t="s">
        <v>169</v>
      </c>
      <c r="O287" s="14" t="s">
        <v>168</v>
      </c>
      <c r="P287" s="15" t="s">
        <v>169</v>
      </c>
      <c r="Q287" s="14" t="s">
        <v>168</v>
      </c>
      <c r="R287" s="15" t="s">
        <v>169</v>
      </c>
      <c r="S287" s="14" t="s">
        <v>168</v>
      </c>
      <c r="T287" s="15" t="s">
        <v>169</v>
      </c>
      <c r="U287" s="14" t="s">
        <v>168</v>
      </c>
      <c r="V287" s="15" t="s">
        <v>169</v>
      </c>
      <c r="W287" s="16" t="s">
        <v>168</v>
      </c>
      <c r="X287" s="17" t="s">
        <v>169</v>
      </c>
      <c r="Y287" s="16" t="s">
        <v>168</v>
      </c>
      <c r="Z287" s="17" t="s">
        <v>169</v>
      </c>
      <c r="AA287" s="16" t="s">
        <v>168</v>
      </c>
      <c r="AB287" s="17" t="s">
        <v>169</v>
      </c>
    </row>
    <row r="288" spans="1:28" s="13" customFormat="1" ht="36.75" customHeight="1" x14ac:dyDescent="0.2">
      <c r="A288" s="18">
        <v>1</v>
      </c>
      <c r="B288" s="19" t="s">
        <v>170</v>
      </c>
      <c r="C288" s="20">
        <v>703177</v>
      </c>
      <c r="D288" s="21">
        <v>20</v>
      </c>
      <c r="E288" s="20">
        <v>14439667</v>
      </c>
      <c r="F288" s="21">
        <v>409</v>
      </c>
      <c r="G288" s="22"/>
      <c r="H288" s="22"/>
      <c r="I288" s="22"/>
      <c r="J288" s="22"/>
      <c r="K288" s="20">
        <v>271443</v>
      </c>
      <c r="L288" s="21">
        <v>12</v>
      </c>
      <c r="M288" s="22"/>
      <c r="N288" s="22"/>
      <c r="O288" s="20">
        <v>460060</v>
      </c>
      <c r="P288" s="21">
        <v>408</v>
      </c>
      <c r="Q288" s="22"/>
      <c r="R288" s="22"/>
      <c r="S288" s="22"/>
      <c r="T288" s="22"/>
      <c r="U288" s="22"/>
      <c r="V288" s="22"/>
      <c r="W288" s="22"/>
      <c r="X288" s="22"/>
      <c r="Y288" s="20">
        <v>167979</v>
      </c>
      <c r="Z288" s="22"/>
      <c r="AA288" s="20">
        <v>16042326</v>
      </c>
      <c r="AB288" s="22"/>
    </row>
    <row r="289" spans="1:28" s="13" customFormat="1" ht="36.75" customHeight="1" x14ac:dyDescent="0.2">
      <c r="A289" s="18">
        <v>2</v>
      </c>
      <c r="B289" s="19" t="s">
        <v>171</v>
      </c>
      <c r="C289" s="22"/>
      <c r="D289" s="22"/>
      <c r="E289" s="20">
        <v>14545726</v>
      </c>
      <c r="F289" s="21">
        <v>559</v>
      </c>
      <c r="G289" s="22"/>
      <c r="H289" s="22"/>
      <c r="I289" s="22"/>
      <c r="J289" s="22"/>
      <c r="K289" s="20">
        <v>31015</v>
      </c>
      <c r="L289" s="21">
        <v>4</v>
      </c>
      <c r="M289" s="20">
        <v>22988</v>
      </c>
      <c r="N289" s="21">
        <v>3</v>
      </c>
      <c r="O289" s="20">
        <v>718170</v>
      </c>
      <c r="P289" s="21">
        <v>680</v>
      </c>
      <c r="Q289" s="20">
        <v>41911</v>
      </c>
      <c r="R289" s="21">
        <v>79</v>
      </c>
      <c r="S289" s="20">
        <v>40907</v>
      </c>
      <c r="T289" s="21">
        <v>26</v>
      </c>
      <c r="U289" s="20">
        <v>3753</v>
      </c>
      <c r="V289" s="21">
        <v>7</v>
      </c>
      <c r="W289" s="22"/>
      <c r="X289" s="22"/>
      <c r="Y289" s="22"/>
      <c r="Z289" s="22"/>
      <c r="AA289" s="20">
        <v>15404470</v>
      </c>
      <c r="AB289" s="22"/>
    </row>
    <row r="290" spans="1:28" s="13" customFormat="1" ht="36.75" customHeight="1" x14ac:dyDescent="0.2">
      <c r="A290" s="18">
        <v>3</v>
      </c>
      <c r="B290" s="19" t="s">
        <v>172</v>
      </c>
      <c r="C290" s="22"/>
      <c r="D290" s="22"/>
      <c r="E290" s="20">
        <v>4927276</v>
      </c>
      <c r="F290" s="21">
        <v>204</v>
      </c>
      <c r="G290" s="20">
        <v>209672</v>
      </c>
      <c r="H290" s="21">
        <v>8</v>
      </c>
      <c r="I290" s="22"/>
      <c r="J290" s="22"/>
      <c r="K290" s="20">
        <v>253522</v>
      </c>
      <c r="L290" s="21">
        <v>8</v>
      </c>
      <c r="M290" s="22"/>
      <c r="N290" s="22"/>
      <c r="O290" s="20">
        <v>557051</v>
      </c>
      <c r="P290" s="21">
        <v>644</v>
      </c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0">
        <v>5947521</v>
      </c>
      <c r="AB290" s="22"/>
    </row>
    <row r="291" spans="1:28" s="13" customFormat="1" ht="36.75" customHeight="1" x14ac:dyDescent="0.2">
      <c r="A291" s="18">
        <v>4</v>
      </c>
      <c r="B291" s="19" t="s">
        <v>173</v>
      </c>
      <c r="C291" s="20">
        <v>1062216</v>
      </c>
      <c r="D291" s="21">
        <v>43</v>
      </c>
      <c r="E291" s="22"/>
      <c r="F291" s="22"/>
      <c r="G291" s="22"/>
      <c r="H291" s="22"/>
      <c r="I291" s="20">
        <v>246090</v>
      </c>
      <c r="J291" s="21">
        <v>36</v>
      </c>
      <c r="K291" s="22"/>
      <c r="L291" s="22"/>
      <c r="M291" s="22"/>
      <c r="N291" s="22"/>
      <c r="O291" s="20">
        <v>272140</v>
      </c>
      <c r="P291" s="21">
        <v>54</v>
      </c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0">
        <v>1580446</v>
      </c>
      <c r="AB291" s="22"/>
    </row>
    <row r="292" spans="1:28" s="13" customFormat="1" ht="36.75" customHeight="1" x14ac:dyDescent="0.2">
      <c r="A292" s="18">
        <v>5</v>
      </c>
      <c r="B292" s="19" t="s">
        <v>174</v>
      </c>
      <c r="C292" s="22"/>
      <c r="D292" s="22"/>
      <c r="E292" s="20">
        <v>4948458</v>
      </c>
      <c r="F292" s="21">
        <v>152</v>
      </c>
      <c r="G292" s="22"/>
      <c r="H292" s="22"/>
      <c r="I292" s="22"/>
      <c r="J292" s="22"/>
      <c r="K292" s="20">
        <v>1744611</v>
      </c>
      <c r="L292" s="21">
        <v>29</v>
      </c>
      <c r="M292" s="22"/>
      <c r="N292" s="22"/>
      <c r="O292" s="20">
        <v>321968</v>
      </c>
      <c r="P292" s="21">
        <v>445</v>
      </c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0">
        <v>7015037</v>
      </c>
      <c r="AB292" s="22"/>
    </row>
    <row r="293" spans="1:28" s="13" customFormat="1" ht="24.75" customHeight="1" x14ac:dyDescent="0.2">
      <c r="A293" s="18">
        <v>6</v>
      </c>
      <c r="B293" s="19" t="s">
        <v>175</v>
      </c>
      <c r="C293" s="22"/>
      <c r="D293" s="22"/>
      <c r="E293" s="20">
        <v>697704</v>
      </c>
      <c r="F293" s="21">
        <v>17</v>
      </c>
      <c r="G293" s="22"/>
      <c r="H293" s="22"/>
      <c r="I293" s="22"/>
      <c r="J293" s="22"/>
      <c r="K293" s="20">
        <v>221056</v>
      </c>
      <c r="L293" s="21">
        <v>4</v>
      </c>
      <c r="M293" s="22"/>
      <c r="N293" s="22"/>
      <c r="O293" s="20">
        <v>51189</v>
      </c>
      <c r="P293" s="21">
        <v>68</v>
      </c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0">
        <v>969949</v>
      </c>
      <c r="AB293" s="22"/>
    </row>
    <row r="294" spans="1:28" s="13" customFormat="1" ht="36.75" customHeight="1" x14ac:dyDescent="0.2">
      <c r="A294" s="18">
        <v>7</v>
      </c>
      <c r="B294" s="19" t="s">
        <v>176</v>
      </c>
      <c r="C294" s="22"/>
      <c r="D294" s="22"/>
      <c r="E294" s="20">
        <v>598369</v>
      </c>
      <c r="F294" s="21">
        <v>33</v>
      </c>
      <c r="G294" s="22"/>
      <c r="H294" s="22"/>
      <c r="I294" s="22"/>
      <c r="J294" s="22"/>
      <c r="K294" s="20">
        <v>522684</v>
      </c>
      <c r="L294" s="21">
        <v>34</v>
      </c>
      <c r="M294" s="22"/>
      <c r="N294" s="22"/>
      <c r="O294" s="20">
        <v>102498</v>
      </c>
      <c r="P294" s="21">
        <v>190</v>
      </c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0">
        <v>1223551</v>
      </c>
      <c r="AB294" s="22"/>
    </row>
    <row r="295" spans="1:28" s="13" customFormat="1" ht="60.75" customHeight="1" x14ac:dyDescent="0.2">
      <c r="A295" s="18">
        <v>8</v>
      </c>
      <c r="B295" s="19" t="s">
        <v>177</v>
      </c>
      <c r="C295" s="22"/>
      <c r="D295" s="22"/>
      <c r="E295" s="22"/>
      <c r="F295" s="22"/>
      <c r="G295" s="22"/>
      <c r="H295" s="22"/>
      <c r="I295" s="22"/>
      <c r="J295" s="22"/>
      <c r="K295" s="20">
        <v>58971</v>
      </c>
      <c r="L295" s="21">
        <v>6</v>
      </c>
      <c r="M295" s="20">
        <v>64098</v>
      </c>
      <c r="N295" s="21">
        <v>8</v>
      </c>
      <c r="O295" s="22"/>
      <c r="P295" s="22"/>
      <c r="Q295" s="22"/>
      <c r="R295" s="22"/>
      <c r="S295" s="20">
        <v>40290</v>
      </c>
      <c r="T295" s="21">
        <v>37</v>
      </c>
      <c r="U295" s="22"/>
      <c r="V295" s="22"/>
      <c r="W295" s="22"/>
      <c r="X295" s="22"/>
      <c r="Y295" s="22"/>
      <c r="Z295" s="22"/>
      <c r="AA295" s="20">
        <v>163359</v>
      </c>
      <c r="AB295" s="22"/>
    </row>
    <row r="296" spans="1:28" s="13" customFormat="1" ht="60.75" customHeight="1" x14ac:dyDescent="0.2">
      <c r="A296" s="18">
        <v>9</v>
      </c>
      <c r="B296" s="19" t="s">
        <v>178</v>
      </c>
      <c r="C296" s="22"/>
      <c r="D296" s="22"/>
      <c r="E296" s="20">
        <v>353271</v>
      </c>
      <c r="F296" s="21">
        <v>13</v>
      </c>
      <c r="G296" s="22"/>
      <c r="H296" s="22"/>
      <c r="I296" s="22"/>
      <c r="J296" s="22"/>
      <c r="K296" s="20">
        <v>422879</v>
      </c>
      <c r="L296" s="21">
        <v>18</v>
      </c>
      <c r="M296" s="22"/>
      <c r="N296" s="22"/>
      <c r="O296" s="20">
        <v>3452</v>
      </c>
      <c r="P296" s="21">
        <v>8</v>
      </c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0">
        <v>779602</v>
      </c>
      <c r="AB296" s="22"/>
    </row>
    <row r="297" spans="1:28" s="13" customFormat="1" ht="36.75" customHeight="1" x14ac:dyDescent="0.2">
      <c r="A297" s="18">
        <v>10</v>
      </c>
      <c r="B297" s="19" t="s">
        <v>179</v>
      </c>
      <c r="C297" s="22"/>
      <c r="D297" s="22"/>
      <c r="E297" s="22"/>
      <c r="F297" s="22"/>
      <c r="G297" s="22"/>
      <c r="H297" s="22"/>
      <c r="I297" s="22"/>
      <c r="J297" s="22"/>
      <c r="K297" s="20">
        <v>781158</v>
      </c>
      <c r="L297" s="21">
        <v>6</v>
      </c>
      <c r="M297" s="22"/>
      <c r="N297" s="22"/>
      <c r="O297" s="20">
        <v>401735</v>
      </c>
      <c r="P297" s="21">
        <v>112</v>
      </c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0">
        <v>1182893</v>
      </c>
      <c r="AB297" s="22"/>
    </row>
    <row r="298" spans="1:28" s="13" customFormat="1" ht="36.75" customHeight="1" x14ac:dyDescent="0.2">
      <c r="A298" s="18">
        <v>11</v>
      </c>
      <c r="B298" s="19" t="s">
        <v>180</v>
      </c>
      <c r="C298" s="22"/>
      <c r="D298" s="22"/>
      <c r="E298" s="20">
        <v>1251032</v>
      </c>
      <c r="F298" s="21">
        <v>47</v>
      </c>
      <c r="G298" s="20">
        <v>2258118</v>
      </c>
      <c r="H298" s="21">
        <v>92</v>
      </c>
      <c r="I298" s="22"/>
      <c r="J298" s="22"/>
      <c r="K298" s="22"/>
      <c r="L298" s="22"/>
      <c r="M298" s="20">
        <v>175810</v>
      </c>
      <c r="N298" s="21">
        <v>21</v>
      </c>
      <c r="O298" s="20">
        <v>609391</v>
      </c>
      <c r="P298" s="21">
        <v>33</v>
      </c>
      <c r="Q298" s="22"/>
      <c r="R298" s="22"/>
      <c r="S298" s="20">
        <v>198907</v>
      </c>
      <c r="T298" s="21">
        <v>128</v>
      </c>
      <c r="U298" s="20">
        <v>14853</v>
      </c>
      <c r="V298" s="21">
        <v>28</v>
      </c>
      <c r="W298" s="22"/>
      <c r="X298" s="22"/>
      <c r="Y298" s="22"/>
      <c r="Z298" s="22"/>
      <c r="AA298" s="20">
        <v>4508111</v>
      </c>
      <c r="AB298" s="22"/>
    </row>
    <row r="299" spans="1:28" s="13" customFormat="1" ht="36.75" customHeight="1" x14ac:dyDescent="0.2">
      <c r="A299" s="18">
        <v>12</v>
      </c>
      <c r="B299" s="19" t="s">
        <v>181</v>
      </c>
      <c r="C299" s="22"/>
      <c r="D299" s="22"/>
      <c r="E299" s="20">
        <v>94443</v>
      </c>
      <c r="F299" s="21">
        <v>5</v>
      </c>
      <c r="G299" s="20">
        <v>1893409</v>
      </c>
      <c r="H299" s="21">
        <v>87</v>
      </c>
      <c r="I299" s="22"/>
      <c r="J299" s="22"/>
      <c r="K299" s="22"/>
      <c r="L299" s="22"/>
      <c r="M299" s="20">
        <v>69168</v>
      </c>
      <c r="N299" s="21">
        <v>9</v>
      </c>
      <c r="O299" s="20">
        <v>55635</v>
      </c>
      <c r="P299" s="21">
        <v>16</v>
      </c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0">
        <v>2112655</v>
      </c>
      <c r="AB299" s="22"/>
    </row>
    <row r="300" spans="1:28" s="13" customFormat="1" ht="36.75" customHeight="1" x14ac:dyDescent="0.2">
      <c r="A300" s="18">
        <v>13</v>
      </c>
      <c r="B300" s="19" t="s">
        <v>182</v>
      </c>
      <c r="C300" s="22"/>
      <c r="D300" s="22"/>
      <c r="E300" s="22"/>
      <c r="F300" s="22"/>
      <c r="G300" s="20">
        <v>194625</v>
      </c>
      <c r="H300" s="21">
        <v>11</v>
      </c>
      <c r="I300" s="22"/>
      <c r="J300" s="22"/>
      <c r="K300" s="22"/>
      <c r="L300" s="22"/>
      <c r="M300" s="20">
        <v>1082828</v>
      </c>
      <c r="N300" s="21">
        <v>123</v>
      </c>
      <c r="O300" s="22"/>
      <c r="P300" s="22"/>
      <c r="Q300" s="22"/>
      <c r="R300" s="22"/>
      <c r="S300" s="20">
        <v>624478</v>
      </c>
      <c r="T300" s="21">
        <v>426</v>
      </c>
      <c r="U300" s="20">
        <v>63646</v>
      </c>
      <c r="V300" s="21">
        <v>122</v>
      </c>
      <c r="W300" s="20">
        <v>102279</v>
      </c>
      <c r="X300" s="21">
        <v>76</v>
      </c>
      <c r="Y300" s="22"/>
      <c r="Z300" s="22"/>
      <c r="AA300" s="20">
        <v>2067856</v>
      </c>
      <c r="AB300" s="22"/>
    </row>
    <row r="301" spans="1:28" s="13" customFormat="1" ht="36.75" customHeight="1" x14ac:dyDescent="0.2">
      <c r="A301" s="18">
        <v>14</v>
      </c>
      <c r="B301" s="19" t="s">
        <v>183</v>
      </c>
      <c r="C301" s="22"/>
      <c r="D301" s="22"/>
      <c r="E301" s="20">
        <v>614451</v>
      </c>
      <c r="F301" s="21">
        <v>16</v>
      </c>
      <c r="G301" s="20">
        <v>771896</v>
      </c>
      <c r="H301" s="21">
        <v>20</v>
      </c>
      <c r="I301" s="22"/>
      <c r="J301" s="22"/>
      <c r="K301" s="22"/>
      <c r="L301" s="22"/>
      <c r="M301" s="20">
        <v>48685</v>
      </c>
      <c r="N301" s="21">
        <v>5</v>
      </c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0">
        <v>1435032</v>
      </c>
      <c r="AB301" s="22"/>
    </row>
    <row r="302" spans="1:28" s="13" customFormat="1" ht="36.75" customHeight="1" x14ac:dyDescent="0.2">
      <c r="A302" s="18">
        <v>15</v>
      </c>
      <c r="B302" s="19" t="s">
        <v>184</v>
      </c>
      <c r="C302" s="22"/>
      <c r="D302" s="22"/>
      <c r="E302" s="20">
        <v>1424161</v>
      </c>
      <c r="F302" s="21">
        <v>49</v>
      </c>
      <c r="G302" s="20">
        <v>877892</v>
      </c>
      <c r="H302" s="21">
        <v>37</v>
      </c>
      <c r="I302" s="22"/>
      <c r="J302" s="22"/>
      <c r="K302" s="22"/>
      <c r="L302" s="22"/>
      <c r="M302" s="20">
        <v>179782</v>
      </c>
      <c r="N302" s="21">
        <v>21</v>
      </c>
      <c r="O302" s="20">
        <v>2849</v>
      </c>
      <c r="P302" s="21">
        <v>4</v>
      </c>
      <c r="Q302" s="20">
        <v>20804</v>
      </c>
      <c r="R302" s="21">
        <v>39</v>
      </c>
      <c r="S302" s="20">
        <v>121656</v>
      </c>
      <c r="T302" s="21">
        <v>78</v>
      </c>
      <c r="U302" s="20">
        <v>7944</v>
      </c>
      <c r="V302" s="21">
        <v>15</v>
      </c>
      <c r="W302" s="20">
        <v>462729</v>
      </c>
      <c r="X302" s="21">
        <v>410</v>
      </c>
      <c r="Y302" s="22"/>
      <c r="Z302" s="22"/>
      <c r="AA302" s="20">
        <v>3097817</v>
      </c>
      <c r="AB302" s="22"/>
    </row>
    <row r="303" spans="1:28" s="13" customFormat="1" ht="36.75" customHeight="1" x14ac:dyDescent="0.2">
      <c r="A303" s="18">
        <v>16</v>
      </c>
      <c r="B303" s="19" t="s">
        <v>185</v>
      </c>
      <c r="C303" s="22"/>
      <c r="D303" s="22"/>
      <c r="E303" s="20">
        <v>59309</v>
      </c>
      <c r="F303" s="21">
        <v>3</v>
      </c>
      <c r="G303" s="20">
        <v>384803</v>
      </c>
      <c r="H303" s="21">
        <v>18</v>
      </c>
      <c r="I303" s="22"/>
      <c r="J303" s="22"/>
      <c r="K303" s="22"/>
      <c r="L303" s="22"/>
      <c r="M303" s="20">
        <v>206626</v>
      </c>
      <c r="N303" s="21">
        <v>27</v>
      </c>
      <c r="O303" s="22"/>
      <c r="P303" s="22"/>
      <c r="Q303" s="22"/>
      <c r="R303" s="22"/>
      <c r="S303" s="20">
        <v>184817</v>
      </c>
      <c r="T303" s="21">
        <v>121</v>
      </c>
      <c r="U303" s="20">
        <v>13078</v>
      </c>
      <c r="V303" s="21">
        <v>25</v>
      </c>
      <c r="W303" s="20">
        <v>266591</v>
      </c>
      <c r="X303" s="21">
        <v>234</v>
      </c>
      <c r="Y303" s="22"/>
      <c r="Z303" s="22"/>
      <c r="AA303" s="20">
        <v>1115224</v>
      </c>
      <c r="AB303" s="22"/>
    </row>
    <row r="304" spans="1:28" s="13" customFormat="1" ht="36.75" customHeight="1" x14ac:dyDescent="0.2">
      <c r="A304" s="18">
        <v>17</v>
      </c>
      <c r="B304" s="19" t="s">
        <v>186</v>
      </c>
      <c r="C304" s="22"/>
      <c r="D304" s="22"/>
      <c r="E304" s="20">
        <v>662488</v>
      </c>
      <c r="F304" s="21">
        <v>39</v>
      </c>
      <c r="G304" s="20">
        <v>579178</v>
      </c>
      <c r="H304" s="21">
        <v>39</v>
      </c>
      <c r="I304" s="22"/>
      <c r="J304" s="22"/>
      <c r="K304" s="22"/>
      <c r="L304" s="22"/>
      <c r="M304" s="20">
        <v>50304</v>
      </c>
      <c r="N304" s="21">
        <v>6</v>
      </c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0">
        <v>1291970</v>
      </c>
      <c r="AB304" s="22"/>
    </row>
    <row r="305" spans="1:28" s="13" customFormat="1" ht="36.75" customHeight="1" x14ac:dyDescent="0.2">
      <c r="A305" s="18">
        <v>18</v>
      </c>
      <c r="B305" s="19" t="s">
        <v>187</v>
      </c>
      <c r="C305" s="22"/>
      <c r="D305" s="22"/>
      <c r="E305" s="20">
        <v>394095</v>
      </c>
      <c r="F305" s="21">
        <v>15</v>
      </c>
      <c r="G305" s="20">
        <v>592365</v>
      </c>
      <c r="H305" s="21">
        <v>35</v>
      </c>
      <c r="I305" s="20">
        <v>83626</v>
      </c>
      <c r="J305" s="21">
        <v>4</v>
      </c>
      <c r="K305" s="20">
        <v>89407</v>
      </c>
      <c r="L305" s="21">
        <v>2</v>
      </c>
      <c r="M305" s="20">
        <v>215752</v>
      </c>
      <c r="N305" s="21">
        <v>31</v>
      </c>
      <c r="O305" s="20">
        <v>13256</v>
      </c>
      <c r="P305" s="21">
        <v>18</v>
      </c>
      <c r="Q305" s="20">
        <v>50280</v>
      </c>
      <c r="R305" s="21">
        <v>75</v>
      </c>
      <c r="S305" s="20">
        <v>6579</v>
      </c>
      <c r="T305" s="21">
        <v>6</v>
      </c>
      <c r="U305" s="22"/>
      <c r="V305" s="22"/>
      <c r="W305" s="20">
        <v>1060488</v>
      </c>
      <c r="X305" s="21">
        <v>939</v>
      </c>
      <c r="Y305" s="22"/>
      <c r="Z305" s="22"/>
      <c r="AA305" s="20">
        <v>2505848</v>
      </c>
      <c r="AB305" s="22"/>
    </row>
    <row r="306" spans="1:28" s="13" customFormat="1" ht="36.75" customHeight="1" x14ac:dyDescent="0.2">
      <c r="A306" s="18">
        <v>19</v>
      </c>
      <c r="B306" s="19" t="s">
        <v>188</v>
      </c>
      <c r="C306" s="22"/>
      <c r="D306" s="22"/>
      <c r="E306" s="20">
        <v>2085851</v>
      </c>
      <c r="F306" s="21">
        <v>76</v>
      </c>
      <c r="G306" s="20">
        <v>1010189</v>
      </c>
      <c r="H306" s="21">
        <v>39</v>
      </c>
      <c r="I306" s="22"/>
      <c r="J306" s="22"/>
      <c r="K306" s="22"/>
      <c r="L306" s="22"/>
      <c r="M306" s="20">
        <v>83029</v>
      </c>
      <c r="N306" s="21">
        <v>10</v>
      </c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0">
        <v>3179069</v>
      </c>
      <c r="AB306" s="22"/>
    </row>
    <row r="307" spans="1:28" s="13" customFormat="1" ht="36.75" customHeight="1" x14ac:dyDescent="0.2">
      <c r="A307" s="18">
        <v>20</v>
      </c>
      <c r="B307" s="19" t="s">
        <v>189</v>
      </c>
      <c r="C307" s="22"/>
      <c r="D307" s="22"/>
      <c r="E307" s="20">
        <v>502023</v>
      </c>
      <c r="F307" s="21">
        <v>8</v>
      </c>
      <c r="G307" s="20">
        <v>3198470</v>
      </c>
      <c r="H307" s="21">
        <v>106</v>
      </c>
      <c r="I307" s="22"/>
      <c r="J307" s="22"/>
      <c r="K307" s="22"/>
      <c r="L307" s="22"/>
      <c r="M307" s="20">
        <v>259117</v>
      </c>
      <c r="N307" s="21">
        <v>30</v>
      </c>
      <c r="O307" s="22"/>
      <c r="P307" s="22"/>
      <c r="Q307" s="22"/>
      <c r="R307" s="22"/>
      <c r="S307" s="20">
        <v>275379</v>
      </c>
      <c r="T307" s="21">
        <v>180</v>
      </c>
      <c r="U307" s="20">
        <v>21809</v>
      </c>
      <c r="V307" s="21">
        <v>42</v>
      </c>
      <c r="W307" s="20">
        <v>219344</v>
      </c>
      <c r="X307" s="21">
        <v>201</v>
      </c>
      <c r="Y307" s="22"/>
      <c r="Z307" s="22"/>
      <c r="AA307" s="20">
        <v>4476142</v>
      </c>
      <c r="AB307" s="22"/>
    </row>
    <row r="308" spans="1:28" s="13" customFormat="1" ht="36.75" customHeight="1" x14ac:dyDescent="0.2">
      <c r="A308" s="18">
        <v>21</v>
      </c>
      <c r="B308" s="19" t="s">
        <v>190</v>
      </c>
      <c r="C308" s="20">
        <v>1481818</v>
      </c>
      <c r="D308" s="21">
        <v>42</v>
      </c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0">
        <v>67637</v>
      </c>
      <c r="P308" s="21">
        <v>14</v>
      </c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0">
        <v>1549455</v>
      </c>
      <c r="AB308" s="22"/>
    </row>
    <row r="309" spans="1:28" s="13" customFormat="1" ht="36.75" customHeight="1" x14ac:dyDescent="0.2">
      <c r="A309" s="18">
        <v>22</v>
      </c>
      <c r="B309" s="19" t="s">
        <v>191</v>
      </c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0">
        <v>28045</v>
      </c>
      <c r="R309" s="21">
        <v>53</v>
      </c>
      <c r="S309" s="22"/>
      <c r="T309" s="22"/>
      <c r="U309" s="22"/>
      <c r="V309" s="22"/>
      <c r="W309" s="22"/>
      <c r="X309" s="22"/>
      <c r="Y309" s="22"/>
      <c r="Z309" s="22"/>
      <c r="AA309" s="20">
        <v>28045</v>
      </c>
      <c r="AB309" s="22"/>
    </row>
    <row r="310" spans="1:28" s="13" customFormat="1" ht="36.75" customHeight="1" x14ac:dyDescent="0.2">
      <c r="A310" s="18">
        <v>23</v>
      </c>
      <c r="B310" s="19" t="s">
        <v>192</v>
      </c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0">
        <v>2839061</v>
      </c>
      <c r="Z310" s="22"/>
      <c r="AA310" s="20">
        <v>2839061</v>
      </c>
      <c r="AB310" s="22"/>
    </row>
    <row r="311" spans="1:28" s="13" customFormat="1" ht="24.75" customHeight="1" x14ac:dyDescent="0.2">
      <c r="A311" s="18">
        <v>24</v>
      </c>
      <c r="B311" s="19" t="s">
        <v>193</v>
      </c>
      <c r="C311" s="22"/>
      <c r="D311" s="22"/>
      <c r="E311" s="22"/>
      <c r="F311" s="22"/>
      <c r="G311" s="20">
        <v>630868</v>
      </c>
      <c r="H311" s="21">
        <v>31</v>
      </c>
      <c r="I311" s="22"/>
      <c r="J311" s="22"/>
      <c r="K311" s="22"/>
      <c r="L311" s="22"/>
      <c r="M311" s="20">
        <v>121975</v>
      </c>
      <c r="N311" s="21">
        <v>14</v>
      </c>
      <c r="O311" s="22"/>
      <c r="P311" s="22"/>
      <c r="Q311" s="20">
        <v>23600</v>
      </c>
      <c r="R311" s="21">
        <v>44</v>
      </c>
      <c r="S311" s="20">
        <v>100482</v>
      </c>
      <c r="T311" s="21">
        <v>65</v>
      </c>
      <c r="U311" s="20">
        <v>9977</v>
      </c>
      <c r="V311" s="21">
        <v>19</v>
      </c>
      <c r="W311" s="20">
        <v>58890</v>
      </c>
      <c r="X311" s="21">
        <v>50</v>
      </c>
      <c r="Y311" s="22"/>
      <c r="Z311" s="22"/>
      <c r="AA311" s="20">
        <v>945792</v>
      </c>
      <c r="AB311" s="22"/>
    </row>
    <row r="312" spans="1:28" s="13" customFormat="1" ht="24.75" customHeight="1" x14ac:dyDescent="0.2">
      <c r="A312" s="18">
        <v>25</v>
      </c>
      <c r="B312" s="19" t="s">
        <v>194</v>
      </c>
      <c r="C312" s="22"/>
      <c r="D312" s="22"/>
      <c r="E312" s="20">
        <v>15012</v>
      </c>
      <c r="F312" s="21">
        <v>1</v>
      </c>
      <c r="G312" s="20">
        <v>751832</v>
      </c>
      <c r="H312" s="21">
        <v>32</v>
      </c>
      <c r="I312" s="22"/>
      <c r="J312" s="22"/>
      <c r="K312" s="22"/>
      <c r="L312" s="22"/>
      <c r="M312" s="20">
        <v>43723</v>
      </c>
      <c r="N312" s="21">
        <v>5</v>
      </c>
      <c r="O312" s="22"/>
      <c r="P312" s="22"/>
      <c r="Q312" s="22"/>
      <c r="R312" s="22"/>
      <c r="S312" s="20">
        <v>42276</v>
      </c>
      <c r="T312" s="21">
        <v>27</v>
      </c>
      <c r="U312" s="20">
        <v>3289</v>
      </c>
      <c r="V312" s="21">
        <v>6</v>
      </c>
      <c r="W312" s="22"/>
      <c r="X312" s="22"/>
      <c r="Y312" s="22"/>
      <c r="Z312" s="22"/>
      <c r="AA312" s="20">
        <v>856132</v>
      </c>
      <c r="AB312" s="22"/>
    </row>
    <row r="313" spans="1:28" s="13" customFormat="1" ht="24.75" customHeight="1" x14ac:dyDescent="0.2">
      <c r="A313" s="18">
        <v>26</v>
      </c>
      <c r="B313" s="19" t="s">
        <v>195</v>
      </c>
      <c r="C313" s="22"/>
      <c r="D313" s="22"/>
      <c r="E313" s="20">
        <v>285885</v>
      </c>
      <c r="F313" s="21">
        <v>10</v>
      </c>
      <c r="G313" s="20">
        <v>392596</v>
      </c>
      <c r="H313" s="21">
        <v>25</v>
      </c>
      <c r="I313" s="22"/>
      <c r="J313" s="22"/>
      <c r="K313" s="22"/>
      <c r="L313" s="22"/>
      <c r="M313" s="20">
        <v>155144</v>
      </c>
      <c r="N313" s="21">
        <v>19</v>
      </c>
      <c r="O313" s="22"/>
      <c r="P313" s="22"/>
      <c r="Q313" s="22"/>
      <c r="R313" s="22"/>
      <c r="S313" s="20">
        <v>146602</v>
      </c>
      <c r="T313" s="21">
        <v>93</v>
      </c>
      <c r="U313" s="20">
        <v>11776</v>
      </c>
      <c r="V313" s="21">
        <v>23</v>
      </c>
      <c r="W313" s="22"/>
      <c r="X313" s="22"/>
      <c r="Y313" s="22"/>
      <c r="Z313" s="22"/>
      <c r="AA313" s="20">
        <v>992003</v>
      </c>
      <c r="AB313" s="22"/>
    </row>
    <row r="314" spans="1:28" s="13" customFormat="1" ht="24.75" customHeight="1" x14ac:dyDescent="0.2">
      <c r="A314" s="18">
        <v>27</v>
      </c>
      <c r="B314" s="19" t="s">
        <v>196</v>
      </c>
      <c r="C314" s="22"/>
      <c r="D314" s="22"/>
      <c r="E314" s="20">
        <v>44369</v>
      </c>
      <c r="F314" s="21">
        <v>1</v>
      </c>
      <c r="G314" s="20">
        <v>1295443</v>
      </c>
      <c r="H314" s="21">
        <v>33</v>
      </c>
      <c r="I314" s="22"/>
      <c r="J314" s="22"/>
      <c r="K314" s="22"/>
      <c r="L314" s="22"/>
      <c r="M314" s="20">
        <v>97344</v>
      </c>
      <c r="N314" s="21">
        <v>12</v>
      </c>
      <c r="O314" s="22"/>
      <c r="P314" s="22"/>
      <c r="Q314" s="22"/>
      <c r="R314" s="22"/>
      <c r="S314" s="20">
        <v>70269</v>
      </c>
      <c r="T314" s="21">
        <v>46</v>
      </c>
      <c r="U314" s="20">
        <v>5770</v>
      </c>
      <c r="V314" s="21">
        <v>11</v>
      </c>
      <c r="W314" s="22"/>
      <c r="X314" s="22"/>
      <c r="Y314" s="22"/>
      <c r="Z314" s="22"/>
      <c r="AA314" s="20">
        <v>1513195</v>
      </c>
      <c r="AB314" s="22"/>
    </row>
    <row r="315" spans="1:28" s="13" customFormat="1" ht="24.75" customHeight="1" x14ac:dyDescent="0.2">
      <c r="A315" s="18">
        <v>28</v>
      </c>
      <c r="B315" s="19" t="s">
        <v>197</v>
      </c>
      <c r="C315" s="22"/>
      <c r="D315" s="22"/>
      <c r="E315" s="20">
        <v>55122</v>
      </c>
      <c r="F315" s="21">
        <v>2</v>
      </c>
      <c r="G315" s="20">
        <v>169824</v>
      </c>
      <c r="H315" s="21">
        <v>10</v>
      </c>
      <c r="I315" s="22"/>
      <c r="J315" s="22"/>
      <c r="K315" s="22"/>
      <c r="L315" s="22"/>
      <c r="M315" s="20">
        <v>107294</v>
      </c>
      <c r="N315" s="21">
        <v>13</v>
      </c>
      <c r="O315" s="20">
        <v>3036</v>
      </c>
      <c r="P315" s="21">
        <v>4</v>
      </c>
      <c r="Q315" s="22"/>
      <c r="R315" s="22"/>
      <c r="S315" s="22"/>
      <c r="T315" s="22"/>
      <c r="U315" s="22"/>
      <c r="V315" s="22"/>
      <c r="W315" s="20">
        <v>230031</v>
      </c>
      <c r="X315" s="21">
        <v>184</v>
      </c>
      <c r="Y315" s="22"/>
      <c r="Z315" s="22"/>
      <c r="AA315" s="20">
        <v>565307</v>
      </c>
      <c r="AB315" s="22"/>
    </row>
    <row r="316" spans="1:28" s="13" customFormat="1" ht="36.75" customHeight="1" x14ac:dyDescent="0.2">
      <c r="A316" s="18">
        <v>29</v>
      </c>
      <c r="B316" s="19" t="s">
        <v>198</v>
      </c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0">
        <v>816519</v>
      </c>
      <c r="Z316" s="22"/>
      <c r="AA316" s="20">
        <v>816519</v>
      </c>
      <c r="AB316" s="22"/>
    </row>
    <row r="317" spans="1:28" s="13" customFormat="1" ht="36.75" customHeight="1" x14ac:dyDescent="0.2">
      <c r="A317" s="18">
        <v>30</v>
      </c>
      <c r="B317" s="19" t="s">
        <v>199</v>
      </c>
      <c r="C317" s="22"/>
      <c r="D317" s="22"/>
      <c r="E317" s="20">
        <v>190877</v>
      </c>
      <c r="F317" s="21">
        <v>11</v>
      </c>
      <c r="G317" s="20">
        <v>208283</v>
      </c>
      <c r="H317" s="21">
        <v>9</v>
      </c>
      <c r="I317" s="22"/>
      <c r="J317" s="22"/>
      <c r="K317" s="22"/>
      <c r="L317" s="22"/>
      <c r="M317" s="20">
        <v>8443</v>
      </c>
      <c r="N317" s="21">
        <v>1</v>
      </c>
      <c r="O317" s="20">
        <v>106830</v>
      </c>
      <c r="P317" s="21">
        <v>1</v>
      </c>
      <c r="Q317" s="20">
        <v>1325</v>
      </c>
      <c r="R317" s="21">
        <v>2</v>
      </c>
      <c r="S317" s="20">
        <v>10379</v>
      </c>
      <c r="T317" s="21">
        <v>7</v>
      </c>
      <c r="U317" s="20">
        <v>1797</v>
      </c>
      <c r="V317" s="21">
        <v>3</v>
      </c>
      <c r="W317" s="20">
        <v>2078</v>
      </c>
      <c r="X317" s="21">
        <v>1</v>
      </c>
      <c r="Y317" s="20">
        <v>29300</v>
      </c>
      <c r="Z317" s="22"/>
      <c r="AA317" s="20">
        <v>559312</v>
      </c>
      <c r="AB317" s="22"/>
    </row>
    <row r="318" spans="1:28" s="13" customFormat="1" ht="36.75" customHeight="1" x14ac:dyDescent="0.2">
      <c r="A318" s="18">
        <v>31</v>
      </c>
      <c r="B318" s="19" t="s">
        <v>200</v>
      </c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0">
        <v>19485</v>
      </c>
      <c r="N318" s="21">
        <v>2</v>
      </c>
      <c r="O318" s="22"/>
      <c r="P318" s="22"/>
      <c r="Q318" s="22"/>
      <c r="R318" s="22"/>
      <c r="S318" s="22"/>
      <c r="T318" s="22"/>
      <c r="U318" s="22"/>
      <c r="V318" s="22"/>
      <c r="W318" s="20">
        <v>14618</v>
      </c>
      <c r="X318" s="21">
        <v>12</v>
      </c>
      <c r="Y318" s="22"/>
      <c r="Z318" s="22"/>
      <c r="AA318" s="20">
        <v>34103</v>
      </c>
      <c r="AB318" s="22"/>
    </row>
    <row r="319" spans="1:28" s="13" customFormat="1" ht="36.75" customHeight="1" x14ac:dyDescent="0.2">
      <c r="A319" s="18">
        <v>32</v>
      </c>
      <c r="B319" s="19" t="s">
        <v>201</v>
      </c>
      <c r="C319" s="22"/>
      <c r="D319" s="22"/>
      <c r="E319" s="22"/>
      <c r="F319" s="22"/>
      <c r="G319" s="20">
        <v>30299</v>
      </c>
      <c r="H319" s="21">
        <v>2</v>
      </c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0">
        <v>1588</v>
      </c>
      <c r="T319" s="21">
        <v>1</v>
      </c>
      <c r="U319" s="22"/>
      <c r="V319" s="22"/>
      <c r="W319" s="20">
        <v>1761</v>
      </c>
      <c r="X319" s="21">
        <v>1</v>
      </c>
      <c r="Y319" s="20">
        <v>3371</v>
      </c>
      <c r="Z319" s="22"/>
      <c r="AA319" s="20">
        <v>37019</v>
      </c>
      <c r="AB319" s="22"/>
    </row>
    <row r="320" spans="1:28" s="13" customFormat="1" ht="36.75" customHeight="1" x14ac:dyDescent="0.2">
      <c r="A320" s="18">
        <v>33</v>
      </c>
      <c r="B320" s="19" t="s">
        <v>202</v>
      </c>
      <c r="C320" s="22"/>
      <c r="D320" s="22"/>
      <c r="E320" s="20">
        <v>3218287</v>
      </c>
      <c r="F320" s="21">
        <v>161</v>
      </c>
      <c r="G320" s="20">
        <v>9956894</v>
      </c>
      <c r="H320" s="21">
        <v>501</v>
      </c>
      <c r="I320" s="22"/>
      <c r="J320" s="22"/>
      <c r="K320" s="20">
        <v>2261341</v>
      </c>
      <c r="L320" s="21">
        <v>52</v>
      </c>
      <c r="M320" s="20">
        <v>1399858</v>
      </c>
      <c r="N320" s="21">
        <v>165</v>
      </c>
      <c r="O320" s="20">
        <v>26394</v>
      </c>
      <c r="P320" s="21">
        <v>40</v>
      </c>
      <c r="Q320" s="22"/>
      <c r="R320" s="22"/>
      <c r="S320" s="20">
        <v>954607</v>
      </c>
      <c r="T320" s="21">
        <v>616</v>
      </c>
      <c r="U320" s="20">
        <v>89761</v>
      </c>
      <c r="V320" s="21">
        <v>172</v>
      </c>
      <c r="W320" s="20">
        <v>886895</v>
      </c>
      <c r="X320" s="21">
        <v>751</v>
      </c>
      <c r="Y320" s="20">
        <v>2317025</v>
      </c>
      <c r="Z320" s="22"/>
      <c r="AA320" s="20">
        <v>21111062</v>
      </c>
      <c r="AB320" s="22"/>
    </row>
    <row r="321" spans="1:28" s="13" customFormat="1" ht="24.75" customHeight="1" x14ac:dyDescent="0.2">
      <c r="A321" s="18">
        <v>34</v>
      </c>
      <c r="B321" s="19" t="s">
        <v>203</v>
      </c>
      <c r="C321" s="22"/>
      <c r="D321" s="22"/>
      <c r="E321" s="20">
        <v>7529933</v>
      </c>
      <c r="F321" s="21">
        <v>175</v>
      </c>
      <c r="G321" s="20">
        <v>7071459</v>
      </c>
      <c r="H321" s="21">
        <v>295</v>
      </c>
      <c r="I321" s="22"/>
      <c r="J321" s="22"/>
      <c r="K321" s="22"/>
      <c r="L321" s="22"/>
      <c r="M321" s="20">
        <v>1841393</v>
      </c>
      <c r="N321" s="21">
        <v>215</v>
      </c>
      <c r="O321" s="22"/>
      <c r="P321" s="22"/>
      <c r="Q321" s="22"/>
      <c r="R321" s="22"/>
      <c r="S321" s="20">
        <v>1568779</v>
      </c>
      <c r="T321" s="20">
        <v>1010</v>
      </c>
      <c r="U321" s="20">
        <v>138487</v>
      </c>
      <c r="V321" s="21">
        <v>266</v>
      </c>
      <c r="W321" s="20">
        <v>1603218</v>
      </c>
      <c r="X321" s="20">
        <v>1337</v>
      </c>
      <c r="Y321" s="20">
        <v>2093354</v>
      </c>
      <c r="Z321" s="22"/>
      <c r="AA321" s="20">
        <v>21846623</v>
      </c>
      <c r="AB321" s="22"/>
    </row>
    <row r="322" spans="1:28" s="13" customFormat="1" ht="36.75" customHeight="1" x14ac:dyDescent="0.2">
      <c r="A322" s="18">
        <v>35</v>
      </c>
      <c r="B322" s="19" t="s">
        <v>204</v>
      </c>
      <c r="C322" s="20">
        <v>944912</v>
      </c>
      <c r="D322" s="21">
        <v>33</v>
      </c>
      <c r="E322" s="20">
        <v>22591107</v>
      </c>
      <c r="F322" s="21">
        <v>772</v>
      </c>
      <c r="G322" s="20">
        <v>29963360</v>
      </c>
      <c r="H322" s="20">
        <v>1347</v>
      </c>
      <c r="I322" s="20">
        <v>75392</v>
      </c>
      <c r="J322" s="21">
        <v>11</v>
      </c>
      <c r="K322" s="20">
        <v>4487765</v>
      </c>
      <c r="L322" s="21">
        <v>95</v>
      </c>
      <c r="M322" s="20">
        <v>5248211</v>
      </c>
      <c r="N322" s="21">
        <v>612</v>
      </c>
      <c r="O322" s="20">
        <v>9335170</v>
      </c>
      <c r="P322" s="21">
        <v>178</v>
      </c>
      <c r="Q322" s="20">
        <v>995215</v>
      </c>
      <c r="R322" s="20">
        <v>1650</v>
      </c>
      <c r="S322" s="20">
        <v>3622992</v>
      </c>
      <c r="T322" s="20">
        <v>2371</v>
      </c>
      <c r="U322" s="20">
        <v>323813</v>
      </c>
      <c r="V322" s="21">
        <v>621</v>
      </c>
      <c r="W322" s="20">
        <v>5456815</v>
      </c>
      <c r="X322" s="20">
        <v>4595</v>
      </c>
      <c r="Y322" s="20">
        <v>7660005</v>
      </c>
      <c r="Z322" s="22"/>
      <c r="AA322" s="20">
        <v>90704757</v>
      </c>
      <c r="AB322" s="22"/>
    </row>
    <row r="323" spans="1:28" s="13" customFormat="1" ht="24.75" customHeight="1" x14ac:dyDescent="0.2">
      <c r="A323" s="18">
        <v>36</v>
      </c>
      <c r="B323" s="19" t="s">
        <v>208</v>
      </c>
      <c r="C323" s="22"/>
      <c r="D323" s="22"/>
      <c r="E323" s="22"/>
      <c r="F323" s="22"/>
      <c r="G323" s="20">
        <v>11765595</v>
      </c>
      <c r="H323" s="21">
        <v>519</v>
      </c>
      <c r="I323" s="22"/>
      <c r="J323" s="22"/>
      <c r="K323" s="22"/>
      <c r="L323" s="22"/>
      <c r="M323" s="20">
        <v>1882483</v>
      </c>
      <c r="N323" s="21">
        <v>220</v>
      </c>
      <c r="O323" s="22"/>
      <c r="P323" s="22"/>
      <c r="Q323" s="22"/>
      <c r="R323" s="22"/>
      <c r="S323" s="20">
        <v>1244862</v>
      </c>
      <c r="T323" s="21">
        <v>784</v>
      </c>
      <c r="U323" s="20">
        <v>114851</v>
      </c>
      <c r="V323" s="21">
        <v>220</v>
      </c>
      <c r="W323" s="20">
        <v>1657907</v>
      </c>
      <c r="X323" s="20">
        <v>1285</v>
      </c>
      <c r="Y323" s="20">
        <v>2920488</v>
      </c>
      <c r="Z323" s="22"/>
      <c r="AA323" s="20">
        <v>19586186</v>
      </c>
      <c r="AB323" s="22"/>
    </row>
    <row r="324" spans="1:28" s="13" customFormat="1" ht="24.75" customHeight="1" x14ac:dyDescent="0.2">
      <c r="A324" s="18">
        <v>37</v>
      </c>
      <c r="B324" s="19" t="s">
        <v>209</v>
      </c>
      <c r="C324" s="22"/>
      <c r="D324" s="22"/>
      <c r="E324" s="22"/>
      <c r="F324" s="22"/>
      <c r="G324" s="20">
        <v>33868</v>
      </c>
      <c r="H324" s="21">
        <v>2</v>
      </c>
      <c r="I324" s="22"/>
      <c r="J324" s="22"/>
      <c r="K324" s="22"/>
      <c r="L324" s="22"/>
      <c r="M324" s="20">
        <v>8241</v>
      </c>
      <c r="N324" s="21">
        <v>1</v>
      </c>
      <c r="O324" s="22"/>
      <c r="P324" s="22"/>
      <c r="Q324" s="22"/>
      <c r="R324" s="22"/>
      <c r="S324" s="20">
        <v>2334</v>
      </c>
      <c r="T324" s="21">
        <v>1</v>
      </c>
      <c r="U324" s="22"/>
      <c r="V324" s="22"/>
      <c r="W324" s="20">
        <v>4107</v>
      </c>
      <c r="X324" s="21">
        <v>3</v>
      </c>
      <c r="Y324" s="20">
        <v>7820</v>
      </c>
      <c r="Z324" s="22"/>
      <c r="AA324" s="20">
        <v>56370</v>
      </c>
      <c r="AB324" s="22"/>
    </row>
    <row r="325" spans="1:28" s="13" customFormat="1" ht="24.75" customHeight="1" x14ac:dyDescent="0.2">
      <c r="A325" s="18">
        <v>38</v>
      </c>
      <c r="B325" s="19" t="s">
        <v>210</v>
      </c>
      <c r="C325" s="22"/>
      <c r="D325" s="22"/>
      <c r="E325" s="22"/>
      <c r="F325" s="22"/>
      <c r="G325" s="20">
        <v>673416</v>
      </c>
      <c r="H325" s="21">
        <v>35</v>
      </c>
      <c r="I325" s="22"/>
      <c r="J325" s="22"/>
      <c r="K325" s="22"/>
      <c r="L325" s="22"/>
      <c r="M325" s="20">
        <v>92935</v>
      </c>
      <c r="N325" s="21">
        <v>11</v>
      </c>
      <c r="O325" s="22"/>
      <c r="P325" s="22"/>
      <c r="Q325" s="22"/>
      <c r="R325" s="22"/>
      <c r="S325" s="20">
        <v>109777</v>
      </c>
      <c r="T325" s="21">
        <v>70</v>
      </c>
      <c r="U325" s="22"/>
      <c r="V325" s="22"/>
      <c r="W325" s="20">
        <v>166922</v>
      </c>
      <c r="X325" s="21">
        <v>125</v>
      </c>
      <c r="Y325" s="20">
        <v>177891</v>
      </c>
      <c r="Z325" s="22"/>
      <c r="AA325" s="20">
        <v>1220941</v>
      </c>
      <c r="AB325" s="22"/>
    </row>
    <row r="326" spans="1:28" s="13" customFormat="1" ht="24.75" customHeight="1" x14ac:dyDescent="0.2">
      <c r="A326" s="18">
        <v>39</v>
      </c>
      <c r="B326" s="19" t="s">
        <v>211</v>
      </c>
      <c r="C326" s="22"/>
      <c r="D326" s="22"/>
      <c r="E326" s="22"/>
      <c r="F326" s="22"/>
      <c r="G326" s="20">
        <v>73564</v>
      </c>
      <c r="H326" s="21">
        <v>4</v>
      </c>
      <c r="I326" s="22"/>
      <c r="J326" s="22"/>
      <c r="K326" s="22"/>
      <c r="L326" s="22"/>
      <c r="M326" s="20">
        <v>6985</v>
      </c>
      <c r="N326" s="21">
        <v>1</v>
      </c>
      <c r="O326" s="22"/>
      <c r="P326" s="22"/>
      <c r="Q326" s="22"/>
      <c r="R326" s="22"/>
      <c r="S326" s="20">
        <v>3011</v>
      </c>
      <c r="T326" s="21">
        <v>2</v>
      </c>
      <c r="U326" s="22"/>
      <c r="V326" s="22"/>
      <c r="W326" s="20">
        <v>14798</v>
      </c>
      <c r="X326" s="21">
        <v>12</v>
      </c>
      <c r="Y326" s="20">
        <v>12960</v>
      </c>
      <c r="Z326" s="22"/>
      <c r="AA326" s="20">
        <v>111318</v>
      </c>
      <c r="AB326" s="22"/>
    </row>
    <row r="327" spans="1:28" s="13" customFormat="1" ht="24.75" customHeight="1" x14ac:dyDescent="0.2">
      <c r="A327" s="18">
        <v>40</v>
      </c>
      <c r="B327" s="19" t="s">
        <v>212</v>
      </c>
      <c r="C327" s="22"/>
      <c r="D327" s="22"/>
      <c r="E327" s="22"/>
      <c r="F327" s="22"/>
      <c r="G327" s="20">
        <v>8779241</v>
      </c>
      <c r="H327" s="21">
        <v>442</v>
      </c>
      <c r="I327" s="22"/>
      <c r="J327" s="22"/>
      <c r="K327" s="22"/>
      <c r="L327" s="22"/>
      <c r="M327" s="20">
        <v>1622357</v>
      </c>
      <c r="N327" s="21">
        <v>190</v>
      </c>
      <c r="O327" s="22"/>
      <c r="P327" s="22"/>
      <c r="Q327" s="22"/>
      <c r="R327" s="22"/>
      <c r="S327" s="20">
        <v>1328623</v>
      </c>
      <c r="T327" s="21">
        <v>841</v>
      </c>
      <c r="U327" s="20">
        <v>126141</v>
      </c>
      <c r="V327" s="21">
        <v>242</v>
      </c>
      <c r="W327" s="20">
        <v>1264973</v>
      </c>
      <c r="X327" s="21">
        <v>953</v>
      </c>
      <c r="Y327" s="20">
        <v>2462840</v>
      </c>
      <c r="Z327" s="22"/>
      <c r="AA327" s="20">
        <v>15584175</v>
      </c>
      <c r="AB327" s="22"/>
    </row>
    <row r="328" spans="1:28" s="13" customFormat="1" ht="24.75" customHeight="1" x14ac:dyDescent="0.2">
      <c r="A328" s="18">
        <v>41</v>
      </c>
      <c r="B328" s="19" t="s">
        <v>213</v>
      </c>
      <c r="C328" s="22"/>
      <c r="D328" s="22"/>
      <c r="E328" s="22"/>
      <c r="F328" s="22"/>
      <c r="G328" s="20">
        <v>103903</v>
      </c>
      <c r="H328" s="21">
        <v>6</v>
      </c>
      <c r="I328" s="22"/>
      <c r="J328" s="22"/>
      <c r="K328" s="22"/>
      <c r="L328" s="22"/>
      <c r="M328" s="20">
        <v>5853</v>
      </c>
      <c r="N328" s="21">
        <v>1</v>
      </c>
      <c r="O328" s="22"/>
      <c r="P328" s="22"/>
      <c r="Q328" s="22"/>
      <c r="R328" s="22"/>
      <c r="S328" s="20">
        <v>2823</v>
      </c>
      <c r="T328" s="21">
        <v>2</v>
      </c>
      <c r="U328" s="22"/>
      <c r="V328" s="22"/>
      <c r="W328" s="20">
        <v>8551</v>
      </c>
      <c r="X328" s="21">
        <v>7</v>
      </c>
      <c r="Y328" s="20">
        <v>6294</v>
      </c>
      <c r="Z328" s="22"/>
      <c r="AA328" s="20">
        <v>127424</v>
      </c>
      <c r="AB328" s="22"/>
    </row>
    <row r="329" spans="1:28" s="13" customFormat="1" ht="24.75" customHeight="1" x14ac:dyDescent="0.2">
      <c r="A329" s="18">
        <v>42</v>
      </c>
      <c r="B329" s="19" t="s">
        <v>214</v>
      </c>
      <c r="C329" s="22"/>
      <c r="D329" s="22"/>
      <c r="E329" s="22"/>
      <c r="F329" s="22"/>
      <c r="G329" s="20">
        <v>121573</v>
      </c>
      <c r="H329" s="21">
        <v>6</v>
      </c>
      <c r="I329" s="22"/>
      <c r="J329" s="22"/>
      <c r="K329" s="22"/>
      <c r="L329" s="22"/>
      <c r="M329" s="20">
        <v>7686</v>
      </c>
      <c r="N329" s="21">
        <v>1</v>
      </c>
      <c r="O329" s="22"/>
      <c r="P329" s="22"/>
      <c r="Q329" s="22"/>
      <c r="R329" s="22"/>
      <c r="S329" s="20">
        <v>1945</v>
      </c>
      <c r="T329" s="21">
        <v>2</v>
      </c>
      <c r="U329" s="22"/>
      <c r="V329" s="22"/>
      <c r="W329" s="20">
        <v>2578</v>
      </c>
      <c r="X329" s="21">
        <v>2</v>
      </c>
      <c r="Y329" s="20">
        <v>2002</v>
      </c>
      <c r="Z329" s="22"/>
      <c r="AA329" s="20">
        <v>135784</v>
      </c>
      <c r="AB329" s="22"/>
    </row>
    <row r="330" spans="1:28" s="13" customFormat="1" ht="24.75" customHeight="1" x14ac:dyDescent="0.2">
      <c r="A330" s="18">
        <v>43</v>
      </c>
      <c r="B330" s="19" t="s">
        <v>215</v>
      </c>
      <c r="C330" s="22"/>
      <c r="D330" s="22"/>
      <c r="E330" s="22"/>
      <c r="F330" s="22"/>
      <c r="G330" s="20">
        <v>4652986</v>
      </c>
      <c r="H330" s="21">
        <v>243</v>
      </c>
      <c r="I330" s="22"/>
      <c r="J330" s="22"/>
      <c r="K330" s="22"/>
      <c r="L330" s="22"/>
      <c r="M330" s="20">
        <v>1017313</v>
      </c>
      <c r="N330" s="21">
        <v>120</v>
      </c>
      <c r="O330" s="22"/>
      <c r="P330" s="22"/>
      <c r="Q330" s="22"/>
      <c r="R330" s="22"/>
      <c r="S330" s="20">
        <v>630730</v>
      </c>
      <c r="T330" s="21">
        <v>402</v>
      </c>
      <c r="U330" s="20">
        <v>56128</v>
      </c>
      <c r="V330" s="21">
        <v>108</v>
      </c>
      <c r="W330" s="20">
        <v>657949</v>
      </c>
      <c r="X330" s="21">
        <v>535</v>
      </c>
      <c r="Y330" s="20">
        <v>1472082</v>
      </c>
      <c r="Z330" s="22"/>
      <c r="AA330" s="20">
        <v>8487188</v>
      </c>
      <c r="AB330" s="22"/>
    </row>
    <row r="331" spans="1:28" s="13" customFormat="1" ht="24.75" customHeight="1" x14ac:dyDescent="0.2">
      <c r="A331" s="18">
        <v>44</v>
      </c>
      <c r="B331" s="19" t="s">
        <v>216</v>
      </c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0">
        <v>1668</v>
      </c>
      <c r="T331" s="21">
        <v>1</v>
      </c>
      <c r="U331" s="22"/>
      <c r="V331" s="22"/>
      <c r="W331" s="20">
        <v>3571</v>
      </c>
      <c r="X331" s="21">
        <v>3</v>
      </c>
      <c r="Y331" s="22"/>
      <c r="Z331" s="22"/>
      <c r="AA331" s="20">
        <v>5239</v>
      </c>
      <c r="AB331" s="22"/>
    </row>
    <row r="332" spans="1:28" s="13" customFormat="1" ht="24.75" customHeight="1" x14ac:dyDescent="0.2">
      <c r="A332" s="18">
        <v>45</v>
      </c>
      <c r="B332" s="19" t="s">
        <v>217</v>
      </c>
      <c r="C332" s="22"/>
      <c r="D332" s="22"/>
      <c r="E332" s="22"/>
      <c r="F332" s="22"/>
      <c r="G332" s="20">
        <v>119359</v>
      </c>
      <c r="H332" s="21">
        <v>6</v>
      </c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0">
        <v>2692</v>
      </c>
      <c r="T332" s="21">
        <v>2</v>
      </c>
      <c r="U332" s="22"/>
      <c r="V332" s="22"/>
      <c r="W332" s="20">
        <v>17333</v>
      </c>
      <c r="X332" s="21">
        <v>14</v>
      </c>
      <c r="Y332" s="20">
        <v>22346</v>
      </c>
      <c r="Z332" s="22"/>
      <c r="AA332" s="20">
        <v>161730</v>
      </c>
      <c r="AB332" s="22"/>
    </row>
    <row r="333" spans="1:28" s="13" customFormat="1" ht="24.75" customHeight="1" x14ac:dyDescent="0.2">
      <c r="A333" s="18">
        <v>46</v>
      </c>
      <c r="B333" s="19" t="s">
        <v>218</v>
      </c>
      <c r="C333" s="22"/>
      <c r="D333" s="22"/>
      <c r="E333" s="22"/>
      <c r="F333" s="22"/>
      <c r="G333" s="20">
        <v>37250</v>
      </c>
      <c r="H333" s="21">
        <v>1</v>
      </c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0">
        <v>1564</v>
      </c>
      <c r="X333" s="21">
        <v>1</v>
      </c>
      <c r="Y333" s="22"/>
      <c r="Z333" s="22"/>
      <c r="AA333" s="20">
        <v>38814</v>
      </c>
      <c r="AB333" s="22"/>
    </row>
    <row r="334" spans="1:28" s="13" customFormat="1" ht="24.75" customHeight="1" x14ac:dyDescent="0.2">
      <c r="A334" s="18">
        <v>47</v>
      </c>
      <c r="B334" s="19" t="s">
        <v>219</v>
      </c>
      <c r="C334" s="22"/>
      <c r="D334" s="22"/>
      <c r="E334" s="22"/>
      <c r="F334" s="22"/>
      <c r="G334" s="20">
        <v>5412253</v>
      </c>
      <c r="H334" s="21">
        <v>282</v>
      </c>
      <c r="I334" s="22"/>
      <c r="J334" s="22"/>
      <c r="K334" s="22"/>
      <c r="L334" s="22"/>
      <c r="M334" s="20">
        <v>1047177</v>
      </c>
      <c r="N334" s="21">
        <v>123</v>
      </c>
      <c r="O334" s="22"/>
      <c r="P334" s="22"/>
      <c r="Q334" s="22"/>
      <c r="R334" s="22"/>
      <c r="S334" s="20">
        <v>763409</v>
      </c>
      <c r="T334" s="21">
        <v>487</v>
      </c>
      <c r="U334" s="20">
        <v>71263</v>
      </c>
      <c r="V334" s="21">
        <v>136</v>
      </c>
      <c r="W334" s="20">
        <v>946220</v>
      </c>
      <c r="X334" s="21">
        <v>723</v>
      </c>
      <c r="Y334" s="20">
        <v>1567973</v>
      </c>
      <c r="Z334" s="22"/>
      <c r="AA334" s="20">
        <v>9808295</v>
      </c>
      <c r="AB334" s="22"/>
    </row>
    <row r="335" spans="1:28" s="13" customFormat="1" ht="24.75" customHeight="1" x14ac:dyDescent="0.2">
      <c r="A335" s="18">
        <v>48</v>
      </c>
      <c r="B335" s="19" t="s">
        <v>220</v>
      </c>
      <c r="C335" s="22"/>
      <c r="D335" s="22"/>
      <c r="E335" s="22"/>
      <c r="F335" s="22"/>
      <c r="G335" s="20">
        <v>53395</v>
      </c>
      <c r="H335" s="21">
        <v>3</v>
      </c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0">
        <v>2790</v>
      </c>
      <c r="T335" s="21">
        <v>2</v>
      </c>
      <c r="U335" s="21">
        <v>263</v>
      </c>
      <c r="V335" s="21">
        <v>1</v>
      </c>
      <c r="W335" s="20">
        <v>5926</v>
      </c>
      <c r="X335" s="21">
        <v>5</v>
      </c>
      <c r="Y335" s="22"/>
      <c r="Z335" s="22"/>
      <c r="AA335" s="20">
        <v>62374</v>
      </c>
      <c r="AB335" s="22"/>
    </row>
    <row r="336" spans="1:28" s="13" customFormat="1" ht="24.75" customHeight="1" x14ac:dyDescent="0.2">
      <c r="A336" s="18">
        <v>49</v>
      </c>
      <c r="B336" s="19" t="s">
        <v>221</v>
      </c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0">
        <v>5932</v>
      </c>
      <c r="Z336" s="22"/>
      <c r="AA336" s="20">
        <v>5932</v>
      </c>
      <c r="AB336" s="22"/>
    </row>
    <row r="337" spans="1:28" s="13" customFormat="1" ht="24.75" customHeight="1" x14ac:dyDescent="0.2">
      <c r="A337" s="18">
        <v>50</v>
      </c>
      <c r="B337" s="19" t="s">
        <v>222</v>
      </c>
      <c r="C337" s="22"/>
      <c r="D337" s="22"/>
      <c r="E337" s="22"/>
      <c r="F337" s="22"/>
      <c r="G337" s="20">
        <v>5614404</v>
      </c>
      <c r="H337" s="21">
        <v>295</v>
      </c>
      <c r="I337" s="22"/>
      <c r="J337" s="22"/>
      <c r="K337" s="22"/>
      <c r="L337" s="22"/>
      <c r="M337" s="20">
        <v>1131584</v>
      </c>
      <c r="N337" s="21">
        <v>133</v>
      </c>
      <c r="O337" s="22"/>
      <c r="P337" s="22"/>
      <c r="Q337" s="22"/>
      <c r="R337" s="22"/>
      <c r="S337" s="20">
        <v>955318</v>
      </c>
      <c r="T337" s="21">
        <v>608</v>
      </c>
      <c r="U337" s="20">
        <v>88269</v>
      </c>
      <c r="V337" s="21">
        <v>169</v>
      </c>
      <c r="W337" s="20">
        <v>824811</v>
      </c>
      <c r="X337" s="21">
        <v>664</v>
      </c>
      <c r="Y337" s="20">
        <v>1573882</v>
      </c>
      <c r="Z337" s="22"/>
      <c r="AA337" s="20">
        <v>10188268</v>
      </c>
      <c r="AB337" s="22"/>
    </row>
    <row r="338" spans="1:28" s="13" customFormat="1" ht="24.75" customHeight="1" x14ac:dyDescent="0.2">
      <c r="A338" s="18">
        <v>51</v>
      </c>
      <c r="B338" s="19" t="s">
        <v>223</v>
      </c>
      <c r="C338" s="22"/>
      <c r="D338" s="22"/>
      <c r="E338" s="22"/>
      <c r="F338" s="22"/>
      <c r="G338" s="20">
        <v>86761</v>
      </c>
      <c r="H338" s="21">
        <v>5</v>
      </c>
      <c r="I338" s="22"/>
      <c r="J338" s="22"/>
      <c r="K338" s="22"/>
      <c r="L338" s="22"/>
      <c r="M338" s="20">
        <v>15862</v>
      </c>
      <c r="N338" s="21">
        <v>1</v>
      </c>
      <c r="O338" s="22"/>
      <c r="P338" s="22"/>
      <c r="Q338" s="22"/>
      <c r="R338" s="22"/>
      <c r="S338" s="20">
        <v>4931</v>
      </c>
      <c r="T338" s="21">
        <v>3</v>
      </c>
      <c r="U338" s="22"/>
      <c r="V338" s="22"/>
      <c r="W338" s="20">
        <v>10927</v>
      </c>
      <c r="X338" s="21">
        <v>9</v>
      </c>
      <c r="Y338" s="20">
        <v>20428</v>
      </c>
      <c r="Z338" s="22"/>
      <c r="AA338" s="20">
        <v>138909</v>
      </c>
      <c r="AB338" s="22"/>
    </row>
    <row r="339" spans="1:28" s="13" customFormat="1" ht="24.75" customHeight="1" x14ac:dyDescent="0.2">
      <c r="A339" s="18">
        <v>52</v>
      </c>
      <c r="B339" s="19" t="s">
        <v>224</v>
      </c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0">
        <v>11227</v>
      </c>
      <c r="N339" s="21">
        <v>1</v>
      </c>
      <c r="O339" s="22"/>
      <c r="P339" s="22"/>
      <c r="Q339" s="22"/>
      <c r="R339" s="22"/>
      <c r="S339" s="20">
        <v>3559</v>
      </c>
      <c r="T339" s="21">
        <v>2</v>
      </c>
      <c r="U339" s="22"/>
      <c r="V339" s="22"/>
      <c r="W339" s="20">
        <v>1860</v>
      </c>
      <c r="X339" s="21">
        <v>2</v>
      </c>
      <c r="Y339" s="20">
        <v>17306</v>
      </c>
      <c r="Z339" s="22"/>
      <c r="AA339" s="20">
        <v>33952</v>
      </c>
      <c r="AB339" s="22"/>
    </row>
    <row r="340" spans="1:28" s="13" customFormat="1" ht="24.75" customHeight="1" x14ac:dyDescent="0.2">
      <c r="A340" s="18">
        <v>53</v>
      </c>
      <c r="B340" s="19" t="s">
        <v>225</v>
      </c>
      <c r="C340" s="22"/>
      <c r="D340" s="22"/>
      <c r="E340" s="22"/>
      <c r="F340" s="22"/>
      <c r="G340" s="20">
        <v>8765150</v>
      </c>
      <c r="H340" s="21">
        <v>414</v>
      </c>
      <c r="I340" s="22"/>
      <c r="J340" s="22"/>
      <c r="K340" s="22"/>
      <c r="L340" s="22"/>
      <c r="M340" s="20">
        <v>1377685</v>
      </c>
      <c r="N340" s="21">
        <v>161</v>
      </c>
      <c r="O340" s="22"/>
      <c r="P340" s="22"/>
      <c r="Q340" s="22"/>
      <c r="R340" s="22"/>
      <c r="S340" s="20">
        <v>1133458</v>
      </c>
      <c r="T340" s="21">
        <v>726</v>
      </c>
      <c r="U340" s="20">
        <v>97443</v>
      </c>
      <c r="V340" s="21">
        <v>187</v>
      </c>
      <c r="W340" s="20">
        <v>1310692</v>
      </c>
      <c r="X340" s="20">
        <v>1054</v>
      </c>
      <c r="Y340" s="20">
        <v>1880223</v>
      </c>
      <c r="Z340" s="22"/>
      <c r="AA340" s="20">
        <v>14564651</v>
      </c>
      <c r="AB340" s="22"/>
    </row>
    <row r="341" spans="1:28" s="13" customFormat="1" ht="24.75" customHeight="1" x14ac:dyDescent="0.2">
      <c r="A341" s="18">
        <v>54</v>
      </c>
      <c r="B341" s="19" t="s">
        <v>226</v>
      </c>
      <c r="C341" s="22"/>
      <c r="D341" s="22"/>
      <c r="E341" s="22"/>
      <c r="F341" s="22"/>
      <c r="G341" s="20">
        <v>71869</v>
      </c>
      <c r="H341" s="21">
        <v>3</v>
      </c>
      <c r="I341" s="22"/>
      <c r="J341" s="22"/>
      <c r="K341" s="22"/>
      <c r="L341" s="22"/>
      <c r="M341" s="20">
        <v>5738</v>
      </c>
      <c r="N341" s="21">
        <v>1</v>
      </c>
      <c r="O341" s="22"/>
      <c r="P341" s="22"/>
      <c r="Q341" s="22"/>
      <c r="R341" s="22"/>
      <c r="S341" s="20">
        <v>7677</v>
      </c>
      <c r="T341" s="21">
        <v>5</v>
      </c>
      <c r="U341" s="20">
        <v>2614</v>
      </c>
      <c r="V341" s="21">
        <v>5</v>
      </c>
      <c r="W341" s="20">
        <v>8750</v>
      </c>
      <c r="X341" s="21">
        <v>7</v>
      </c>
      <c r="Y341" s="20">
        <v>19958</v>
      </c>
      <c r="Z341" s="22"/>
      <c r="AA341" s="20">
        <v>116606</v>
      </c>
      <c r="AB341" s="22"/>
    </row>
    <row r="342" spans="1:28" s="13" customFormat="1" ht="24.75" customHeight="1" x14ac:dyDescent="0.2">
      <c r="A342" s="18">
        <v>55</v>
      </c>
      <c r="B342" s="19" t="s">
        <v>227</v>
      </c>
      <c r="C342" s="22"/>
      <c r="D342" s="22"/>
      <c r="E342" s="20">
        <v>215574</v>
      </c>
      <c r="F342" s="21">
        <v>5</v>
      </c>
      <c r="G342" s="20">
        <v>711012</v>
      </c>
      <c r="H342" s="21">
        <v>36</v>
      </c>
      <c r="I342" s="22"/>
      <c r="J342" s="22"/>
      <c r="K342" s="20">
        <v>257132</v>
      </c>
      <c r="L342" s="21">
        <v>6</v>
      </c>
      <c r="M342" s="20">
        <v>103502</v>
      </c>
      <c r="N342" s="21">
        <v>12</v>
      </c>
      <c r="O342" s="22"/>
      <c r="P342" s="22"/>
      <c r="Q342" s="22"/>
      <c r="R342" s="22"/>
      <c r="S342" s="20">
        <v>131064</v>
      </c>
      <c r="T342" s="21">
        <v>85</v>
      </c>
      <c r="U342" s="20">
        <v>9904</v>
      </c>
      <c r="V342" s="21">
        <v>19</v>
      </c>
      <c r="W342" s="20">
        <v>178341</v>
      </c>
      <c r="X342" s="21">
        <v>157</v>
      </c>
      <c r="Y342" s="20">
        <v>261878</v>
      </c>
      <c r="Z342" s="22"/>
      <c r="AA342" s="20">
        <v>1868407</v>
      </c>
      <c r="AB342" s="22"/>
    </row>
    <row r="343" spans="1:28" s="13" customFormat="1" ht="24.75" customHeight="1" x14ac:dyDescent="0.2">
      <c r="A343" s="18">
        <v>56</v>
      </c>
      <c r="B343" s="19" t="s">
        <v>228</v>
      </c>
      <c r="C343" s="22"/>
      <c r="D343" s="22"/>
      <c r="E343" s="22"/>
      <c r="F343" s="22"/>
      <c r="G343" s="20">
        <v>2053727</v>
      </c>
      <c r="H343" s="21">
        <v>101</v>
      </c>
      <c r="I343" s="22"/>
      <c r="J343" s="22"/>
      <c r="K343" s="22"/>
      <c r="L343" s="22"/>
      <c r="M343" s="20">
        <v>287339</v>
      </c>
      <c r="N343" s="21">
        <v>34</v>
      </c>
      <c r="O343" s="22"/>
      <c r="P343" s="22"/>
      <c r="Q343" s="22"/>
      <c r="R343" s="22"/>
      <c r="S343" s="20">
        <v>231645</v>
      </c>
      <c r="T343" s="21">
        <v>150</v>
      </c>
      <c r="U343" s="20">
        <v>21396</v>
      </c>
      <c r="V343" s="21">
        <v>41</v>
      </c>
      <c r="W343" s="20">
        <v>406552</v>
      </c>
      <c r="X343" s="21">
        <v>337</v>
      </c>
      <c r="Y343" s="20">
        <v>782501</v>
      </c>
      <c r="Z343" s="22"/>
      <c r="AA343" s="20">
        <v>3783160</v>
      </c>
      <c r="AB343" s="22"/>
    </row>
    <row r="344" spans="1:28" s="13" customFormat="1" ht="24.75" customHeight="1" x14ac:dyDescent="0.2">
      <c r="A344" s="18">
        <v>57</v>
      </c>
      <c r="B344" s="19" t="s">
        <v>229</v>
      </c>
      <c r="C344" s="22"/>
      <c r="D344" s="22"/>
      <c r="E344" s="22"/>
      <c r="F344" s="22"/>
      <c r="G344" s="20">
        <v>203201</v>
      </c>
      <c r="H344" s="21">
        <v>11</v>
      </c>
      <c r="I344" s="22"/>
      <c r="J344" s="22"/>
      <c r="K344" s="22"/>
      <c r="L344" s="22"/>
      <c r="M344" s="20">
        <v>11292</v>
      </c>
      <c r="N344" s="21">
        <v>1</v>
      </c>
      <c r="O344" s="22"/>
      <c r="P344" s="22"/>
      <c r="Q344" s="22"/>
      <c r="R344" s="22"/>
      <c r="S344" s="20">
        <v>11304</v>
      </c>
      <c r="T344" s="21">
        <v>8</v>
      </c>
      <c r="U344" s="21">
        <v>872</v>
      </c>
      <c r="V344" s="21">
        <v>2</v>
      </c>
      <c r="W344" s="20">
        <v>13075</v>
      </c>
      <c r="X344" s="21">
        <v>11</v>
      </c>
      <c r="Y344" s="20">
        <v>30309</v>
      </c>
      <c r="Z344" s="22"/>
      <c r="AA344" s="20">
        <v>270053</v>
      </c>
      <c r="AB344" s="22"/>
    </row>
    <row r="345" spans="1:28" s="13" customFormat="1" ht="24.75" customHeight="1" x14ac:dyDescent="0.2">
      <c r="A345" s="18">
        <v>58</v>
      </c>
      <c r="B345" s="19" t="s">
        <v>230</v>
      </c>
      <c r="C345" s="22"/>
      <c r="D345" s="22"/>
      <c r="E345" s="22"/>
      <c r="F345" s="22"/>
      <c r="G345" s="20">
        <v>59903</v>
      </c>
      <c r="H345" s="21">
        <v>3</v>
      </c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0">
        <v>2274</v>
      </c>
      <c r="T345" s="21">
        <v>1</v>
      </c>
      <c r="U345" s="22"/>
      <c r="V345" s="22"/>
      <c r="W345" s="20">
        <v>6505</v>
      </c>
      <c r="X345" s="21">
        <v>5</v>
      </c>
      <c r="Y345" s="20">
        <v>30114</v>
      </c>
      <c r="Z345" s="22"/>
      <c r="AA345" s="20">
        <v>98796</v>
      </c>
      <c r="AB345" s="22"/>
    </row>
    <row r="346" spans="1:28" s="13" customFormat="1" ht="24.75" customHeight="1" x14ac:dyDescent="0.2">
      <c r="A346" s="18">
        <v>59</v>
      </c>
      <c r="B346" s="19" t="s">
        <v>231</v>
      </c>
      <c r="C346" s="22"/>
      <c r="D346" s="22"/>
      <c r="E346" s="22"/>
      <c r="F346" s="22"/>
      <c r="G346" s="20">
        <v>51767</v>
      </c>
      <c r="H346" s="21">
        <v>3</v>
      </c>
      <c r="I346" s="22"/>
      <c r="J346" s="22"/>
      <c r="K346" s="22"/>
      <c r="L346" s="22"/>
      <c r="M346" s="20">
        <v>18940</v>
      </c>
      <c r="N346" s="21">
        <v>2</v>
      </c>
      <c r="O346" s="22"/>
      <c r="P346" s="22"/>
      <c r="Q346" s="22"/>
      <c r="R346" s="22"/>
      <c r="S346" s="20">
        <v>9148</v>
      </c>
      <c r="T346" s="21">
        <v>6</v>
      </c>
      <c r="U346" s="22"/>
      <c r="V346" s="22"/>
      <c r="W346" s="20">
        <v>10478</v>
      </c>
      <c r="X346" s="21">
        <v>8</v>
      </c>
      <c r="Y346" s="20">
        <v>14841</v>
      </c>
      <c r="Z346" s="22"/>
      <c r="AA346" s="20">
        <v>105174</v>
      </c>
      <c r="AB346" s="22"/>
    </row>
    <row r="347" spans="1:28" s="13" customFormat="1" ht="24.75" customHeight="1" x14ac:dyDescent="0.2">
      <c r="A347" s="18">
        <v>60</v>
      </c>
      <c r="B347" s="19" t="s">
        <v>232</v>
      </c>
      <c r="C347" s="22"/>
      <c r="D347" s="22"/>
      <c r="E347" s="22"/>
      <c r="F347" s="22"/>
      <c r="G347" s="20">
        <v>90050</v>
      </c>
      <c r="H347" s="21">
        <v>4</v>
      </c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0">
        <v>8408</v>
      </c>
      <c r="T347" s="21">
        <v>5</v>
      </c>
      <c r="U347" s="21">
        <v>830</v>
      </c>
      <c r="V347" s="21">
        <v>2</v>
      </c>
      <c r="W347" s="20">
        <v>19834</v>
      </c>
      <c r="X347" s="21">
        <v>16</v>
      </c>
      <c r="Y347" s="20">
        <v>17825</v>
      </c>
      <c r="Z347" s="22"/>
      <c r="AA347" s="20">
        <v>136947</v>
      </c>
      <c r="AB347" s="22"/>
    </row>
    <row r="348" spans="1:28" s="13" customFormat="1" ht="24.75" customHeight="1" x14ac:dyDescent="0.2">
      <c r="A348" s="18">
        <v>61</v>
      </c>
      <c r="B348" s="19" t="s">
        <v>233</v>
      </c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0">
        <v>2547</v>
      </c>
      <c r="X348" s="21">
        <v>2</v>
      </c>
      <c r="Y348" s="22"/>
      <c r="Z348" s="22"/>
      <c r="AA348" s="20">
        <v>2547</v>
      </c>
      <c r="AB348" s="22"/>
    </row>
    <row r="349" spans="1:28" s="13" customFormat="1" ht="24.75" customHeight="1" x14ac:dyDescent="0.2">
      <c r="A349" s="18">
        <v>62</v>
      </c>
      <c r="B349" s="19" t="s">
        <v>234</v>
      </c>
      <c r="C349" s="22"/>
      <c r="D349" s="22"/>
      <c r="E349" s="22"/>
      <c r="F349" s="22"/>
      <c r="G349" s="20">
        <v>4149009</v>
      </c>
      <c r="H349" s="21">
        <v>209</v>
      </c>
      <c r="I349" s="22"/>
      <c r="J349" s="22"/>
      <c r="K349" s="22"/>
      <c r="L349" s="22"/>
      <c r="M349" s="20">
        <v>721289</v>
      </c>
      <c r="N349" s="21">
        <v>85</v>
      </c>
      <c r="O349" s="22"/>
      <c r="P349" s="22"/>
      <c r="Q349" s="22"/>
      <c r="R349" s="22"/>
      <c r="S349" s="20">
        <v>678611</v>
      </c>
      <c r="T349" s="21">
        <v>437</v>
      </c>
      <c r="U349" s="20">
        <v>54595</v>
      </c>
      <c r="V349" s="21">
        <v>105</v>
      </c>
      <c r="W349" s="20">
        <v>474328</v>
      </c>
      <c r="X349" s="21">
        <v>353</v>
      </c>
      <c r="Y349" s="20">
        <v>1122065</v>
      </c>
      <c r="Z349" s="22"/>
      <c r="AA349" s="20">
        <v>7199897</v>
      </c>
      <c r="AB349" s="22"/>
    </row>
    <row r="350" spans="1:28" s="13" customFormat="1" ht="36.75" customHeight="1" x14ac:dyDescent="0.2">
      <c r="A350" s="18">
        <v>63</v>
      </c>
      <c r="B350" s="19" t="s">
        <v>235</v>
      </c>
      <c r="C350" s="22"/>
      <c r="D350" s="22"/>
      <c r="E350" s="22"/>
      <c r="F350" s="22"/>
      <c r="G350" s="20">
        <v>1337669</v>
      </c>
      <c r="H350" s="21">
        <v>60</v>
      </c>
      <c r="I350" s="22"/>
      <c r="J350" s="22"/>
      <c r="K350" s="22"/>
      <c r="L350" s="22"/>
      <c r="M350" s="20">
        <v>230649</v>
      </c>
      <c r="N350" s="21">
        <v>27</v>
      </c>
      <c r="O350" s="22"/>
      <c r="P350" s="22"/>
      <c r="Q350" s="22"/>
      <c r="R350" s="22"/>
      <c r="S350" s="20">
        <v>157062</v>
      </c>
      <c r="T350" s="21">
        <v>100</v>
      </c>
      <c r="U350" s="20">
        <v>11825</v>
      </c>
      <c r="V350" s="21">
        <v>23</v>
      </c>
      <c r="W350" s="20">
        <v>229831</v>
      </c>
      <c r="X350" s="21">
        <v>188</v>
      </c>
      <c r="Y350" s="20">
        <v>320717</v>
      </c>
      <c r="Z350" s="22"/>
      <c r="AA350" s="20">
        <v>2287753</v>
      </c>
      <c r="AB350" s="22"/>
    </row>
    <row r="351" spans="1:28" s="13" customFormat="1" ht="36.75" customHeight="1" x14ac:dyDescent="0.2">
      <c r="A351" s="18">
        <v>64</v>
      </c>
      <c r="B351" s="19" t="s">
        <v>236</v>
      </c>
      <c r="C351" s="22"/>
      <c r="D351" s="22"/>
      <c r="E351" s="20">
        <v>2326294</v>
      </c>
      <c r="F351" s="21">
        <v>41</v>
      </c>
      <c r="G351" s="20">
        <v>18736030</v>
      </c>
      <c r="H351" s="21">
        <v>829</v>
      </c>
      <c r="I351" s="22"/>
      <c r="J351" s="22"/>
      <c r="K351" s="22"/>
      <c r="L351" s="22"/>
      <c r="M351" s="20">
        <v>3257895</v>
      </c>
      <c r="N351" s="21">
        <v>381</v>
      </c>
      <c r="O351" s="22"/>
      <c r="P351" s="22"/>
      <c r="Q351" s="22"/>
      <c r="R351" s="22"/>
      <c r="S351" s="20">
        <v>2288371</v>
      </c>
      <c r="T351" s="20">
        <v>1468</v>
      </c>
      <c r="U351" s="20">
        <v>199869</v>
      </c>
      <c r="V351" s="21">
        <v>384</v>
      </c>
      <c r="W351" s="20">
        <v>2789579</v>
      </c>
      <c r="X351" s="20">
        <v>2260</v>
      </c>
      <c r="Y351" s="20">
        <v>4027612</v>
      </c>
      <c r="Z351" s="22"/>
      <c r="AA351" s="20">
        <v>33625650</v>
      </c>
      <c r="AB351" s="22"/>
    </row>
    <row r="352" spans="1:28" s="13" customFormat="1" ht="24.75" customHeight="1" x14ac:dyDescent="0.2">
      <c r="A352" s="18">
        <v>65</v>
      </c>
      <c r="B352" s="19" t="s">
        <v>237</v>
      </c>
      <c r="C352" s="22"/>
      <c r="D352" s="22"/>
      <c r="E352" s="22"/>
      <c r="F352" s="22"/>
      <c r="G352" s="20">
        <v>4332472</v>
      </c>
      <c r="H352" s="21">
        <v>226</v>
      </c>
      <c r="I352" s="22"/>
      <c r="J352" s="22"/>
      <c r="K352" s="22"/>
      <c r="L352" s="22"/>
      <c r="M352" s="20">
        <v>723536</v>
      </c>
      <c r="N352" s="21">
        <v>85</v>
      </c>
      <c r="O352" s="22"/>
      <c r="P352" s="22"/>
      <c r="Q352" s="22"/>
      <c r="R352" s="22"/>
      <c r="S352" s="20">
        <v>509272</v>
      </c>
      <c r="T352" s="21">
        <v>327</v>
      </c>
      <c r="U352" s="20">
        <v>34321</v>
      </c>
      <c r="V352" s="21">
        <v>66</v>
      </c>
      <c r="W352" s="20">
        <v>810530</v>
      </c>
      <c r="X352" s="21">
        <v>635</v>
      </c>
      <c r="Y352" s="20">
        <v>1154343</v>
      </c>
      <c r="Z352" s="22"/>
      <c r="AA352" s="20">
        <v>7564474</v>
      </c>
      <c r="AB352" s="22"/>
    </row>
    <row r="353" spans="1:28" s="13" customFormat="1" ht="24.75" customHeight="1" x14ac:dyDescent="0.2">
      <c r="A353" s="18">
        <v>66</v>
      </c>
      <c r="B353" s="19" t="s">
        <v>238</v>
      </c>
      <c r="C353" s="22"/>
      <c r="D353" s="22"/>
      <c r="E353" s="22"/>
      <c r="F353" s="22"/>
      <c r="G353" s="20">
        <v>14366116</v>
      </c>
      <c r="H353" s="21">
        <v>748</v>
      </c>
      <c r="I353" s="22"/>
      <c r="J353" s="22"/>
      <c r="K353" s="22"/>
      <c r="L353" s="22"/>
      <c r="M353" s="20">
        <v>2399302</v>
      </c>
      <c r="N353" s="21">
        <v>281</v>
      </c>
      <c r="O353" s="22"/>
      <c r="P353" s="22"/>
      <c r="Q353" s="22"/>
      <c r="R353" s="22"/>
      <c r="S353" s="20">
        <v>1968892</v>
      </c>
      <c r="T353" s="20">
        <v>1267</v>
      </c>
      <c r="U353" s="20">
        <v>181234</v>
      </c>
      <c r="V353" s="21">
        <v>347</v>
      </c>
      <c r="W353" s="20">
        <v>2876039</v>
      </c>
      <c r="X353" s="20">
        <v>2398</v>
      </c>
      <c r="Y353" s="20">
        <v>3671038</v>
      </c>
      <c r="Z353" s="22"/>
      <c r="AA353" s="20">
        <v>25462621</v>
      </c>
      <c r="AB353" s="22"/>
    </row>
    <row r="354" spans="1:28" s="13" customFormat="1" ht="24.75" customHeight="1" x14ac:dyDescent="0.2">
      <c r="A354" s="18">
        <v>67</v>
      </c>
      <c r="B354" s="19" t="s">
        <v>239</v>
      </c>
      <c r="C354" s="22"/>
      <c r="D354" s="22"/>
      <c r="E354" s="22"/>
      <c r="F354" s="22"/>
      <c r="G354" s="20">
        <v>12154</v>
      </c>
      <c r="H354" s="21">
        <v>1</v>
      </c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0">
        <v>5387</v>
      </c>
      <c r="X354" s="21">
        <v>4</v>
      </c>
      <c r="Y354" s="20">
        <v>5379</v>
      </c>
      <c r="Z354" s="22"/>
      <c r="AA354" s="20">
        <v>22920</v>
      </c>
      <c r="AB354" s="22"/>
    </row>
    <row r="355" spans="1:28" s="13" customFormat="1" ht="24.75" customHeight="1" x14ac:dyDescent="0.2">
      <c r="A355" s="18">
        <v>68</v>
      </c>
      <c r="B355" s="19" t="s">
        <v>240</v>
      </c>
      <c r="C355" s="22"/>
      <c r="D355" s="22"/>
      <c r="E355" s="20">
        <v>100543</v>
      </c>
      <c r="F355" s="21">
        <v>2</v>
      </c>
      <c r="G355" s="20">
        <v>81617</v>
      </c>
      <c r="H355" s="21">
        <v>4</v>
      </c>
      <c r="I355" s="22"/>
      <c r="J355" s="22"/>
      <c r="K355" s="22"/>
      <c r="L355" s="22"/>
      <c r="M355" s="20">
        <v>16526</v>
      </c>
      <c r="N355" s="21">
        <v>2</v>
      </c>
      <c r="O355" s="22"/>
      <c r="P355" s="22"/>
      <c r="Q355" s="22"/>
      <c r="R355" s="22"/>
      <c r="S355" s="20">
        <v>3714</v>
      </c>
      <c r="T355" s="21">
        <v>2</v>
      </c>
      <c r="U355" s="22"/>
      <c r="V355" s="22"/>
      <c r="W355" s="21">
        <v>861</v>
      </c>
      <c r="X355" s="21">
        <v>1</v>
      </c>
      <c r="Y355" s="20">
        <v>13228</v>
      </c>
      <c r="Z355" s="22"/>
      <c r="AA355" s="20">
        <v>216489</v>
      </c>
      <c r="AB355" s="22"/>
    </row>
    <row r="356" spans="1:28" s="13" customFormat="1" ht="24.75" customHeight="1" x14ac:dyDescent="0.2">
      <c r="A356" s="18">
        <v>69</v>
      </c>
      <c r="B356" s="19" t="s">
        <v>241</v>
      </c>
      <c r="C356" s="22"/>
      <c r="D356" s="22"/>
      <c r="E356" s="22"/>
      <c r="F356" s="22"/>
      <c r="G356" s="20">
        <v>96980</v>
      </c>
      <c r="H356" s="21">
        <v>4</v>
      </c>
      <c r="I356" s="22"/>
      <c r="J356" s="22"/>
      <c r="K356" s="22"/>
      <c r="L356" s="22"/>
      <c r="M356" s="20">
        <v>11292</v>
      </c>
      <c r="N356" s="21">
        <v>1</v>
      </c>
      <c r="O356" s="22"/>
      <c r="P356" s="22"/>
      <c r="Q356" s="22"/>
      <c r="R356" s="22"/>
      <c r="S356" s="20">
        <v>2458</v>
      </c>
      <c r="T356" s="21">
        <v>2</v>
      </c>
      <c r="U356" s="22"/>
      <c r="V356" s="22"/>
      <c r="W356" s="20">
        <v>3044</v>
      </c>
      <c r="X356" s="21">
        <v>2</v>
      </c>
      <c r="Y356" s="20">
        <v>6813</v>
      </c>
      <c r="Z356" s="22"/>
      <c r="AA356" s="20">
        <v>120587</v>
      </c>
      <c r="AB356" s="22"/>
    </row>
    <row r="357" spans="1:28" s="13" customFormat="1" ht="48.75" customHeight="1" x14ac:dyDescent="0.2">
      <c r="A357" s="18">
        <v>70</v>
      </c>
      <c r="B357" s="19" t="s">
        <v>242</v>
      </c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0">
        <v>85312</v>
      </c>
      <c r="N357" s="21">
        <v>10</v>
      </c>
      <c r="O357" s="22"/>
      <c r="P357" s="22"/>
      <c r="Q357" s="22"/>
      <c r="R357" s="22"/>
      <c r="S357" s="20">
        <v>44164</v>
      </c>
      <c r="T357" s="21">
        <v>42</v>
      </c>
      <c r="U357" s="20">
        <v>5593</v>
      </c>
      <c r="V357" s="21">
        <v>11</v>
      </c>
      <c r="W357" s="20">
        <v>1886</v>
      </c>
      <c r="X357" s="21">
        <v>1</v>
      </c>
      <c r="Y357" s="22"/>
      <c r="Z357" s="22"/>
      <c r="AA357" s="20">
        <v>136955</v>
      </c>
      <c r="AB357" s="22"/>
    </row>
    <row r="358" spans="1:28" s="13" customFormat="1" ht="48.75" customHeight="1" x14ac:dyDescent="0.2">
      <c r="A358" s="18">
        <v>71</v>
      </c>
      <c r="B358" s="19" t="s">
        <v>243</v>
      </c>
      <c r="C358" s="22"/>
      <c r="D358" s="22"/>
      <c r="E358" s="20">
        <v>92503</v>
      </c>
      <c r="F358" s="21">
        <v>2</v>
      </c>
      <c r="G358" s="20">
        <v>219413</v>
      </c>
      <c r="H358" s="21">
        <v>10</v>
      </c>
      <c r="I358" s="22"/>
      <c r="J358" s="22"/>
      <c r="K358" s="22"/>
      <c r="L358" s="22"/>
      <c r="M358" s="20">
        <v>102123</v>
      </c>
      <c r="N358" s="21">
        <v>12</v>
      </c>
      <c r="O358" s="22"/>
      <c r="P358" s="22"/>
      <c r="Q358" s="22"/>
      <c r="R358" s="22"/>
      <c r="S358" s="20">
        <v>79673</v>
      </c>
      <c r="T358" s="21">
        <v>53</v>
      </c>
      <c r="U358" s="20">
        <v>9557</v>
      </c>
      <c r="V358" s="21">
        <v>19</v>
      </c>
      <c r="W358" s="20">
        <v>4690</v>
      </c>
      <c r="X358" s="21">
        <v>2</v>
      </c>
      <c r="Y358" s="22"/>
      <c r="Z358" s="22"/>
      <c r="AA358" s="20">
        <v>507959</v>
      </c>
      <c r="AB358" s="22"/>
    </row>
    <row r="359" spans="1:28" s="13" customFormat="1" ht="36.75" customHeight="1" x14ac:dyDescent="0.2">
      <c r="A359" s="18">
        <v>72</v>
      </c>
      <c r="B359" s="19" t="s">
        <v>244</v>
      </c>
      <c r="C359" s="22"/>
      <c r="D359" s="22"/>
      <c r="E359" s="22"/>
      <c r="F359" s="22"/>
      <c r="G359" s="20">
        <v>322312</v>
      </c>
      <c r="H359" s="21">
        <v>16</v>
      </c>
      <c r="I359" s="22"/>
      <c r="J359" s="22"/>
      <c r="K359" s="22"/>
      <c r="L359" s="22"/>
      <c r="M359" s="20">
        <v>75428</v>
      </c>
      <c r="N359" s="21">
        <v>9</v>
      </c>
      <c r="O359" s="22"/>
      <c r="P359" s="22"/>
      <c r="Q359" s="22"/>
      <c r="R359" s="22"/>
      <c r="S359" s="20">
        <v>84189</v>
      </c>
      <c r="T359" s="21">
        <v>54</v>
      </c>
      <c r="U359" s="20">
        <v>13702</v>
      </c>
      <c r="V359" s="21">
        <v>26</v>
      </c>
      <c r="W359" s="22"/>
      <c r="X359" s="22"/>
      <c r="Y359" s="22"/>
      <c r="Z359" s="22"/>
      <c r="AA359" s="20">
        <v>495631</v>
      </c>
      <c r="AB359" s="22"/>
    </row>
    <row r="360" spans="1:28" s="13" customFormat="1" ht="36.75" customHeight="1" x14ac:dyDescent="0.2">
      <c r="A360" s="18">
        <v>73</v>
      </c>
      <c r="B360" s="19" t="s">
        <v>245</v>
      </c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0">
        <v>204383</v>
      </c>
      <c r="N360" s="21">
        <v>24</v>
      </c>
      <c r="O360" s="22"/>
      <c r="P360" s="22"/>
      <c r="Q360" s="22"/>
      <c r="R360" s="22"/>
      <c r="S360" s="20">
        <v>293359</v>
      </c>
      <c r="T360" s="21">
        <v>188</v>
      </c>
      <c r="U360" s="20">
        <v>25224</v>
      </c>
      <c r="V360" s="21">
        <v>48</v>
      </c>
      <c r="W360" s="22"/>
      <c r="X360" s="22"/>
      <c r="Y360" s="22"/>
      <c r="Z360" s="22"/>
      <c r="AA360" s="20">
        <v>522966</v>
      </c>
      <c r="AB360" s="22"/>
    </row>
    <row r="361" spans="1:28" s="13" customFormat="1" ht="36.75" customHeight="1" x14ac:dyDescent="0.2">
      <c r="A361" s="18">
        <v>74</v>
      </c>
      <c r="B361" s="19" t="s">
        <v>263</v>
      </c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0">
        <v>245099</v>
      </c>
      <c r="N361" s="21">
        <v>29</v>
      </c>
      <c r="O361" s="22"/>
      <c r="P361" s="22"/>
      <c r="Q361" s="22"/>
      <c r="R361" s="22"/>
      <c r="S361" s="20">
        <v>216534</v>
      </c>
      <c r="T361" s="21">
        <v>137</v>
      </c>
      <c r="U361" s="20">
        <v>19373</v>
      </c>
      <c r="V361" s="21">
        <v>37</v>
      </c>
      <c r="W361" s="22"/>
      <c r="X361" s="22"/>
      <c r="Y361" s="22"/>
      <c r="Z361" s="22"/>
      <c r="AA361" s="20">
        <v>481006</v>
      </c>
      <c r="AB361" s="22"/>
    </row>
    <row r="362" spans="1:28" s="13" customFormat="1" ht="24.75" customHeight="1" x14ac:dyDescent="0.2">
      <c r="A362" s="18">
        <v>75</v>
      </c>
      <c r="B362" s="19" t="s">
        <v>246</v>
      </c>
      <c r="C362" s="20">
        <v>53770</v>
      </c>
      <c r="D362" s="21">
        <v>2</v>
      </c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0">
        <v>53770</v>
      </c>
      <c r="AB362" s="22"/>
    </row>
    <row r="363" spans="1:28" s="13" customFormat="1" ht="12.75" customHeight="1" x14ac:dyDescent="0.2">
      <c r="A363" s="18">
        <v>76</v>
      </c>
      <c r="B363" s="19" t="s">
        <v>247</v>
      </c>
      <c r="C363" s="20">
        <v>79113</v>
      </c>
      <c r="D363" s="21">
        <v>4</v>
      </c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0">
        <v>79113</v>
      </c>
      <c r="AB363" s="22"/>
    </row>
    <row r="364" spans="1:28" s="13" customFormat="1" ht="24.75" customHeight="1" x14ac:dyDescent="0.2">
      <c r="A364" s="18">
        <v>77</v>
      </c>
      <c r="B364" s="19" t="s">
        <v>248</v>
      </c>
      <c r="C364" s="22"/>
      <c r="D364" s="22"/>
      <c r="E364" s="22"/>
      <c r="F364" s="22"/>
      <c r="G364" s="22"/>
      <c r="H364" s="22"/>
      <c r="I364" s="20">
        <v>18237</v>
      </c>
      <c r="J364" s="21">
        <v>3</v>
      </c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0">
        <v>18237</v>
      </c>
      <c r="AB364" s="22"/>
    </row>
    <row r="365" spans="1:28" s="13" customFormat="1" ht="36.75" customHeight="1" x14ac:dyDescent="0.2">
      <c r="A365" s="18">
        <v>78</v>
      </c>
      <c r="B365" s="19" t="s">
        <v>250</v>
      </c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0">
        <v>11413</v>
      </c>
      <c r="N365" s="21">
        <v>2</v>
      </c>
      <c r="O365" s="22"/>
      <c r="P365" s="22"/>
      <c r="Q365" s="22"/>
      <c r="R365" s="22"/>
      <c r="S365" s="20">
        <v>19729</v>
      </c>
      <c r="T365" s="21">
        <v>14</v>
      </c>
      <c r="U365" s="21">
        <v>835</v>
      </c>
      <c r="V365" s="21">
        <v>2</v>
      </c>
      <c r="W365" s="22"/>
      <c r="X365" s="22"/>
      <c r="Y365" s="22"/>
      <c r="Z365" s="22"/>
      <c r="AA365" s="20">
        <v>31977</v>
      </c>
      <c r="AB365" s="22"/>
    </row>
    <row r="366" spans="1:28" s="13" customFormat="1" ht="36.75" customHeight="1" x14ac:dyDescent="0.2">
      <c r="A366" s="18">
        <v>79</v>
      </c>
      <c r="B366" s="19" t="s">
        <v>251</v>
      </c>
      <c r="C366" s="22"/>
      <c r="D366" s="22"/>
      <c r="E366" s="22"/>
      <c r="F366" s="22"/>
      <c r="G366" s="20">
        <v>49613</v>
      </c>
      <c r="H366" s="21">
        <v>3</v>
      </c>
      <c r="I366" s="22"/>
      <c r="J366" s="22"/>
      <c r="K366" s="22"/>
      <c r="L366" s="22"/>
      <c r="M366" s="20">
        <v>25183</v>
      </c>
      <c r="N366" s="21">
        <v>3</v>
      </c>
      <c r="O366" s="22"/>
      <c r="P366" s="22"/>
      <c r="Q366" s="22"/>
      <c r="R366" s="22"/>
      <c r="S366" s="22"/>
      <c r="T366" s="22"/>
      <c r="U366" s="21">
        <v>594</v>
      </c>
      <c r="V366" s="21">
        <v>1</v>
      </c>
      <c r="W366" s="20">
        <v>1872</v>
      </c>
      <c r="X366" s="21">
        <v>1</v>
      </c>
      <c r="Y366" s="22"/>
      <c r="Z366" s="22"/>
      <c r="AA366" s="20">
        <v>77262</v>
      </c>
      <c r="AB366" s="22"/>
    </row>
    <row r="367" spans="1:28" s="13" customFormat="1" ht="24.75" customHeight="1" x14ac:dyDescent="0.2">
      <c r="A367" s="18">
        <v>80</v>
      </c>
      <c r="B367" s="19" t="s">
        <v>252</v>
      </c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0">
        <v>5501604</v>
      </c>
      <c r="P367" s="21">
        <v>36</v>
      </c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0">
        <v>5501604</v>
      </c>
      <c r="AB367" s="22"/>
    </row>
    <row r="368" spans="1:28" s="13" customFormat="1" ht="24.75" customHeight="1" x14ac:dyDescent="0.2">
      <c r="A368" s="18">
        <v>81</v>
      </c>
      <c r="B368" s="19" t="s">
        <v>253</v>
      </c>
      <c r="C368" s="22"/>
      <c r="D368" s="22"/>
      <c r="E368" s="22"/>
      <c r="F368" s="22"/>
      <c r="G368" s="22"/>
      <c r="H368" s="22"/>
      <c r="I368" s="22"/>
      <c r="J368" s="22"/>
      <c r="K368" s="20">
        <v>119090</v>
      </c>
      <c r="L368" s="21">
        <v>1</v>
      </c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0">
        <v>119090</v>
      </c>
      <c r="AB368" s="22"/>
    </row>
    <row r="369" spans="1:28" s="13" customFormat="1" ht="24.75" customHeight="1" x14ac:dyDescent="0.2">
      <c r="A369" s="18">
        <v>82</v>
      </c>
      <c r="B369" s="19" t="s">
        <v>254</v>
      </c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0">
        <v>1514149</v>
      </c>
      <c r="P369" s="21">
        <v>16</v>
      </c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0">
        <v>1514149</v>
      </c>
      <c r="AB369" s="22"/>
    </row>
    <row r="370" spans="1:28" s="13" customFormat="1" ht="24.75" customHeight="1" x14ac:dyDescent="0.2">
      <c r="A370" s="18">
        <v>83</v>
      </c>
      <c r="B370" s="19" t="s">
        <v>255</v>
      </c>
      <c r="C370" s="22"/>
      <c r="D370" s="22"/>
      <c r="E370" s="22"/>
      <c r="F370" s="22"/>
      <c r="G370" s="22"/>
      <c r="H370" s="22"/>
      <c r="I370" s="22"/>
      <c r="J370" s="22"/>
      <c r="K370" s="20">
        <v>130840</v>
      </c>
      <c r="L370" s="21">
        <v>1</v>
      </c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0">
        <v>130840</v>
      </c>
      <c r="AB370" s="22"/>
    </row>
    <row r="371" spans="1:28" s="13" customFormat="1" ht="12.75" customHeight="1" x14ac:dyDescent="0.2">
      <c r="A371" s="18">
        <v>84</v>
      </c>
      <c r="B371" s="19" t="s">
        <v>256</v>
      </c>
      <c r="C371" s="20">
        <v>165542</v>
      </c>
      <c r="D371" s="21">
        <v>5</v>
      </c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0">
        <v>165542</v>
      </c>
      <c r="AB371" s="22"/>
    </row>
    <row r="372" spans="1:28" s="13" customFormat="1" ht="24.75" customHeight="1" x14ac:dyDescent="0.2">
      <c r="A372" s="18">
        <v>85</v>
      </c>
      <c r="B372" s="19" t="s">
        <v>257</v>
      </c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0">
        <v>339373</v>
      </c>
      <c r="R372" s="21">
        <v>212</v>
      </c>
      <c r="S372" s="22"/>
      <c r="T372" s="22"/>
      <c r="U372" s="22"/>
      <c r="V372" s="22"/>
      <c r="W372" s="22"/>
      <c r="X372" s="22"/>
      <c r="Y372" s="22"/>
      <c r="Z372" s="22"/>
      <c r="AA372" s="20">
        <v>339373</v>
      </c>
      <c r="AB372" s="22"/>
    </row>
    <row r="373" spans="1:28" s="13" customFormat="1" ht="36.75" customHeight="1" x14ac:dyDescent="0.2">
      <c r="A373" s="18">
        <v>86</v>
      </c>
      <c r="B373" s="19" t="s">
        <v>258</v>
      </c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0">
        <v>17753</v>
      </c>
      <c r="P373" s="21">
        <v>4</v>
      </c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0">
        <v>17753</v>
      </c>
      <c r="AB373" s="21">
        <v>4</v>
      </c>
    </row>
    <row r="374" spans="1:28" s="13" customFormat="1" ht="12" customHeight="1" x14ac:dyDescent="0.2">
      <c r="A374" s="104" t="s">
        <v>259</v>
      </c>
      <c r="B374" s="104"/>
      <c r="C374" s="20">
        <v>4490548</v>
      </c>
      <c r="D374" s="21">
        <v>149</v>
      </c>
      <c r="E374" s="20">
        <v>84263830</v>
      </c>
      <c r="F374" s="20">
        <v>2828</v>
      </c>
      <c r="G374" s="20">
        <v>155679107</v>
      </c>
      <c r="H374" s="20">
        <v>7311</v>
      </c>
      <c r="I374" s="20">
        <v>423345</v>
      </c>
      <c r="J374" s="21">
        <v>54</v>
      </c>
      <c r="K374" s="20">
        <v>11652914</v>
      </c>
      <c r="L374" s="21">
        <v>278</v>
      </c>
      <c r="M374" s="20">
        <v>28264686</v>
      </c>
      <c r="N374" s="20">
        <v>3317</v>
      </c>
      <c r="O374" s="20">
        <v>20141967</v>
      </c>
      <c r="P374" s="20">
        <v>2973</v>
      </c>
      <c r="Q374" s="20">
        <v>1500553</v>
      </c>
      <c r="R374" s="20">
        <v>2154</v>
      </c>
      <c r="S374" s="20">
        <v>20950465</v>
      </c>
      <c r="T374" s="20">
        <v>13524</v>
      </c>
      <c r="U374" s="20">
        <v>1856449</v>
      </c>
      <c r="V374" s="20">
        <v>3561</v>
      </c>
      <c r="W374" s="20">
        <v>25110555</v>
      </c>
      <c r="X374" s="20">
        <v>20576</v>
      </c>
      <c r="Y374" s="20">
        <v>39555702</v>
      </c>
      <c r="Z374" s="22"/>
      <c r="AA374" s="20">
        <v>393890121</v>
      </c>
      <c r="AB374" s="20">
        <v>56725</v>
      </c>
    </row>
    <row r="375" spans="1:28" ht="49.5" customHeight="1" x14ac:dyDescent="0.25">
      <c r="Y375" s="69" t="s">
        <v>304</v>
      </c>
      <c r="Z375" s="69"/>
      <c r="AA375" s="69"/>
      <c r="AB375" s="69"/>
    </row>
    <row r="376" spans="1:28" ht="15.75" customHeight="1" x14ac:dyDescent="0.25">
      <c r="A376" s="101" t="s">
        <v>265</v>
      </c>
      <c r="B376" s="101"/>
      <c r="C376" s="101"/>
      <c r="D376" s="101"/>
      <c r="E376" s="101"/>
      <c r="F376" s="101"/>
      <c r="G376" s="101"/>
      <c r="H376" s="101"/>
      <c r="I376" s="101"/>
      <c r="J376" s="101"/>
      <c r="K376" s="101"/>
      <c r="L376" s="101"/>
      <c r="M376" s="101"/>
      <c r="N376" s="101"/>
      <c r="O376" s="101"/>
      <c r="P376" s="101"/>
      <c r="Q376" s="101"/>
      <c r="R376" s="101"/>
      <c r="S376" s="101"/>
      <c r="T376" s="101"/>
      <c r="U376" s="101"/>
      <c r="V376" s="101"/>
      <c r="W376" s="101"/>
      <c r="X376" s="101"/>
      <c r="Y376" s="101"/>
      <c r="Z376" s="101"/>
      <c r="AA376" s="101"/>
    </row>
    <row r="377" spans="1:28" ht="15" customHeight="1" x14ac:dyDescent="0.25">
      <c r="A377" s="113" t="s">
        <v>264</v>
      </c>
      <c r="B377" s="113"/>
      <c r="C377" s="113"/>
      <c r="D377" s="113"/>
      <c r="E377" s="113"/>
      <c r="F377" s="113"/>
      <c r="G377" s="113"/>
      <c r="H377" s="113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</row>
    <row r="378" spans="1:28" ht="12" customHeight="1" x14ac:dyDescent="0.25">
      <c r="A378" s="105" t="s">
        <v>153</v>
      </c>
      <c r="B378" s="105"/>
      <c r="C378" s="114" t="s">
        <v>154</v>
      </c>
      <c r="D378" s="114"/>
      <c r="E378" s="114"/>
      <c r="F378" s="114"/>
      <c r="G378" s="114"/>
      <c r="H378" s="114"/>
      <c r="I378" s="114" t="s">
        <v>155</v>
      </c>
      <c r="J378" s="114"/>
      <c r="K378" s="114"/>
      <c r="L378" s="114"/>
      <c r="M378" s="114"/>
      <c r="N378" s="114"/>
      <c r="O378" s="110" t="s">
        <v>156</v>
      </c>
      <c r="P378" s="110"/>
      <c r="Q378" s="110"/>
      <c r="R378" s="110"/>
      <c r="S378" s="110"/>
      <c r="T378" s="110"/>
      <c r="U378" s="110"/>
      <c r="V378" s="110"/>
      <c r="W378" s="110"/>
      <c r="X378" s="110"/>
      <c r="Y378" s="119" t="s">
        <v>157</v>
      </c>
      <c r="Z378" s="119"/>
      <c r="AA378" s="105" t="s">
        <v>158</v>
      </c>
      <c r="AB378" s="105"/>
    </row>
    <row r="379" spans="1:28" ht="45.75" customHeight="1" x14ac:dyDescent="0.25">
      <c r="A379" s="106"/>
      <c r="B379" s="107"/>
      <c r="C379" s="115"/>
      <c r="D379" s="116"/>
      <c r="E379" s="116"/>
      <c r="F379" s="116"/>
      <c r="G379" s="116"/>
      <c r="H379" s="116"/>
      <c r="I379" s="117"/>
      <c r="J379" s="118"/>
      <c r="K379" s="118"/>
      <c r="L379" s="118"/>
      <c r="M379" s="118"/>
      <c r="N379" s="118"/>
      <c r="O379" s="110" t="s">
        <v>159</v>
      </c>
      <c r="P379" s="110"/>
      <c r="Q379" s="111" t="s">
        <v>160</v>
      </c>
      <c r="R379" s="111"/>
      <c r="S379" s="111" t="s">
        <v>161</v>
      </c>
      <c r="T379" s="111"/>
      <c r="U379" s="111" t="s">
        <v>162</v>
      </c>
      <c r="V379" s="111"/>
      <c r="W379" s="112" t="s">
        <v>163</v>
      </c>
      <c r="X379" s="112"/>
      <c r="Y379" s="106"/>
      <c r="Z379" s="120"/>
      <c r="AA379" s="106"/>
      <c r="AB379" s="107"/>
    </row>
    <row r="380" spans="1:28" ht="12" customHeight="1" x14ac:dyDescent="0.25">
      <c r="A380" s="106"/>
      <c r="B380" s="107"/>
      <c r="C380" s="110" t="s">
        <v>164</v>
      </c>
      <c r="D380" s="110"/>
      <c r="E380" s="104" t="s">
        <v>165</v>
      </c>
      <c r="F380" s="104"/>
      <c r="G380" s="104" t="s">
        <v>166</v>
      </c>
      <c r="H380" s="104"/>
      <c r="I380" s="110" t="s">
        <v>167</v>
      </c>
      <c r="J380" s="110"/>
      <c r="K380" s="104" t="s">
        <v>165</v>
      </c>
      <c r="L380" s="104"/>
      <c r="M380" s="104" t="s">
        <v>166</v>
      </c>
      <c r="N380" s="104"/>
      <c r="O380" s="104" t="s">
        <v>165</v>
      </c>
      <c r="P380" s="104"/>
      <c r="Q380" s="104" t="s">
        <v>165</v>
      </c>
      <c r="R380" s="104"/>
      <c r="S380" s="104" t="s">
        <v>166</v>
      </c>
      <c r="T380" s="104"/>
      <c r="U380" s="104" t="s">
        <v>166</v>
      </c>
      <c r="V380" s="104"/>
      <c r="W380" s="104" t="s">
        <v>166</v>
      </c>
      <c r="X380" s="104"/>
      <c r="Y380" s="106"/>
      <c r="Z380" s="120"/>
      <c r="AA380" s="108"/>
      <c r="AB380" s="109"/>
    </row>
    <row r="381" spans="1:28" ht="12" customHeight="1" x14ac:dyDescent="0.25">
      <c r="A381" s="108"/>
      <c r="B381" s="109"/>
      <c r="C381" s="14" t="s">
        <v>168</v>
      </c>
      <c r="D381" s="15" t="s">
        <v>169</v>
      </c>
      <c r="E381" s="14" t="s">
        <v>168</v>
      </c>
      <c r="F381" s="15" t="s">
        <v>169</v>
      </c>
      <c r="G381" s="14" t="s">
        <v>168</v>
      </c>
      <c r="H381" s="15" t="s">
        <v>169</v>
      </c>
      <c r="I381" s="14" t="s">
        <v>168</v>
      </c>
      <c r="J381" s="15" t="s">
        <v>169</v>
      </c>
      <c r="K381" s="14" t="s">
        <v>168</v>
      </c>
      <c r="L381" s="15" t="s">
        <v>169</v>
      </c>
      <c r="M381" s="14" t="s">
        <v>168</v>
      </c>
      <c r="N381" s="15" t="s">
        <v>169</v>
      </c>
      <c r="O381" s="14" t="s">
        <v>168</v>
      </c>
      <c r="P381" s="15" t="s">
        <v>169</v>
      </c>
      <c r="Q381" s="14" t="s">
        <v>168</v>
      </c>
      <c r="R381" s="15" t="s">
        <v>169</v>
      </c>
      <c r="S381" s="14" t="s">
        <v>168</v>
      </c>
      <c r="T381" s="15" t="s">
        <v>169</v>
      </c>
      <c r="U381" s="14" t="s">
        <v>168</v>
      </c>
      <c r="V381" s="15" t="s">
        <v>169</v>
      </c>
      <c r="W381" s="16" t="s">
        <v>168</v>
      </c>
      <c r="X381" s="17" t="s">
        <v>169</v>
      </c>
      <c r="Y381" s="16" t="s">
        <v>168</v>
      </c>
      <c r="Z381" s="17" t="s">
        <v>169</v>
      </c>
      <c r="AA381" s="16" t="s">
        <v>168</v>
      </c>
      <c r="AB381" s="17" t="s">
        <v>169</v>
      </c>
    </row>
    <row r="382" spans="1:28" s="13" customFormat="1" ht="36.75" customHeight="1" x14ac:dyDescent="0.2">
      <c r="A382" s="18">
        <v>1</v>
      </c>
      <c r="B382" s="19" t="s">
        <v>170</v>
      </c>
      <c r="C382" s="20">
        <v>1271175</v>
      </c>
      <c r="D382" s="21">
        <v>36</v>
      </c>
      <c r="E382" s="20">
        <v>40874029</v>
      </c>
      <c r="F382" s="20">
        <v>1174</v>
      </c>
      <c r="G382" s="22"/>
      <c r="H382" s="22"/>
      <c r="I382" s="22"/>
      <c r="J382" s="22"/>
      <c r="K382" s="20">
        <v>770631</v>
      </c>
      <c r="L382" s="21">
        <v>33</v>
      </c>
      <c r="M382" s="22"/>
      <c r="N382" s="22"/>
      <c r="O382" s="20">
        <v>1331444</v>
      </c>
      <c r="P382" s="20">
        <v>1181</v>
      </c>
      <c r="Q382" s="22"/>
      <c r="R382" s="22"/>
      <c r="S382" s="22"/>
      <c r="T382" s="22"/>
      <c r="U382" s="22"/>
      <c r="V382" s="22"/>
      <c r="W382" s="22"/>
      <c r="X382" s="22"/>
      <c r="Y382" s="20">
        <v>473801</v>
      </c>
      <c r="Z382" s="22"/>
      <c r="AA382" s="20">
        <v>44721080</v>
      </c>
      <c r="AB382" s="22"/>
    </row>
    <row r="383" spans="1:28" s="13" customFormat="1" ht="36.75" customHeight="1" x14ac:dyDescent="0.2">
      <c r="A383" s="18">
        <v>2</v>
      </c>
      <c r="B383" s="19" t="s">
        <v>171</v>
      </c>
      <c r="C383" s="22"/>
      <c r="D383" s="22"/>
      <c r="E383" s="20">
        <v>33470279</v>
      </c>
      <c r="F383" s="20">
        <v>1260</v>
      </c>
      <c r="G383" s="22"/>
      <c r="H383" s="22"/>
      <c r="I383" s="22"/>
      <c r="J383" s="22"/>
      <c r="K383" s="20">
        <v>124184</v>
      </c>
      <c r="L383" s="21">
        <v>14</v>
      </c>
      <c r="M383" s="20">
        <v>98793</v>
      </c>
      <c r="N383" s="21">
        <v>13</v>
      </c>
      <c r="O383" s="20">
        <v>1688571</v>
      </c>
      <c r="P383" s="20">
        <v>1599</v>
      </c>
      <c r="Q383" s="20">
        <v>184303</v>
      </c>
      <c r="R383" s="21">
        <v>346</v>
      </c>
      <c r="S383" s="20">
        <v>184096</v>
      </c>
      <c r="T383" s="21">
        <v>119</v>
      </c>
      <c r="U383" s="20">
        <v>15906</v>
      </c>
      <c r="V383" s="21">
        <v>31</v>
      </c>
      <c r="W383" s="22"/>
      <c r="X383" s="22"/>
      <c r="Y383" s="22"/>
      <c r="Z383" s="22"/>
      <c r="AA383" s="20">
        <v>35766132</v>
      </c>
      <c r="AB383" s="22"/>
    </row>
    <row r="384" spans="1:28" s="13" customFormat="1" ht="36.75" customHeight="1" x14ac:dyDescent="0.2">
      <c r="A384" s="18">
        <v>3</v>
      </c>
      <c r="B384" s="19" t="s">
        <v>172</v>
      </c>
      <c r="C384" s="22"/>
      <c r="D384" s="22"/>
      <c r="E384" s="20">
        <v>8920383</v>
      </c>
      <c r="F384" s="21">
        <v>366</v>
      </c>
      <c r="G384" s="20">
        <v>502805</v>
      </c>
      <c r="H384" s="21">
        <v>19</v>
      </c>
      <c r="I384" s="22"/>
      <c r="J384" s="22"/>
      <c r="K384" s="20">
        <v>775704</v>
      </c>
      <c r="L384" s="21">
        <v>23</v>
      </c>
      <c r="M384" s="22"/>
      <c r="N384" s="22"/>
      <c r="O384" s="20">
        <v>1031567</v>
      </c>
      <c r="P384" s="20">
        <v>1193</v>
      </c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0">
        <v>11230459</v>
      </c>
      <c r="AB384" s="22"/>
    </row>
    <row r="385" spans="1:28" s="13" customFormat="1" ht="36.75" customHeight="1" x14ac:dyDescent="0.2">
      <c r="A385" s="18">
        <v>4</v>
      </c>
      <c r="B385" s="19" t="s">
        <v>173</v>
      </c>
      <c r="C385" s="20">
        <v>2124432</v>
      </c>
      <c r="D385" s="21">
        <v>86</v>
      </c>
      <c r="E385" s="22"/>
      <c r="F385" s="22"/>
      <c r="G385" s="22"/>
      <c r="H385" s="22"/>
      <c r="I385" s="20">
        <v>478603</v>
      </c>
      <c r="J385" s="21">
        <v>69</v>
      </c>
      <c r="K385" s="22"/>
      <c r="L385" s="22"/>
      <c r="M385" s="22"/>
      <c r="N385" s="22"/>
      <c r="O385" s="20">
        <v>863936</v>
      </c>
      <c r="P385" s="21">
        <v>171</v>
      </c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0">
        <v>3466971</v>
      </c>
      <c r="AB385" s="22"/>
    </row>
    <row r="386" spans="1:28" s="13" customFormat="1" ht="36.75" customHeight="1" x14ac:dyDescent="0.2">
      <c r="A386" s="18">
        <v>5</v>
      </c>
      <c r="B386" s="19" t="s">
        <v>174</v>
      </c>
      <c r="C386" s="22"/>
      <c r="D386" s="22"/>
      <c r="E386" s="20">
        <v>16303979</v>
      </c>
      <c r="F386" s="21">
        <v>502</v>
      </c>
      <c r="G386" s="22"/>
      <c r="H386" s="22"/>
      <c r="I386" s="22"/>
      <c r="J386" s="22"/>
      <c r="K386" s="20">
        <v>7129972</v>
      </c>
      <c r="L386" s="21">
        <v>117</v>
      </c>
      <c r="M386" s="22"/>
      <c r="N386" s="22"/>
      <c r="O386" s="20">
        <v>893976</v>
      </c>
      <c r="P386" s="20">
        <v>1236</v>
      </c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0">
        <v>24327927</v>
      </c>
      <c r="AB386" s="22"/>
    </row>
    <row r="387" spans="1:28" s="13" customFormat="1" ht="24.75" customHeight="1" x14ac:dyDescent="0.2">
      <c r="A387" s="18">
        <v>6</v>
      </c>
      <c r="B387" s="19" t="s">
        <v>175</v>
      </c>
      <c r="C387" s="22"/>
      <c r="D387" s="22"/>
      <c r="E387" s="20">
        <v>7658949</v>
      </c>
      <c r="F387" s="21">
        <v>189</v>
      </c>
      <c r="G387" s="22"/>
      <c r="H387" s="22"/>
      <c r="I387" s="22"/>
      <c r="J387" s="22"/>
      <c r="K387" s="20">
        <v>5785918</v>
      </c>
      <c r="L387" s="21">
        <v>94</v>
      </c>
      <c r="M387" s="22"/>
      <c r="N387" s="22"/>
      <c r="O387" s="20">
        <v>484087</v>
      </c>
      <c r="P387" s="21">
        <v>648</v>
      </c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0">
        <v>13928954</v>
      </c>
      <c r="AB387" s="22"/>
    </row>
    <row r="388" spans="1:28" s="13" customFormat="1" ht="36.75" customHeight="1" x14ac:dyDescent="0.2">
      <c r="A388" s="18">
        <v>7</v>
      </c>
      <c r="B388" s="19" t="s">
        <v>176</v>
      </c>
      <c r="C388" s="22"/>
      <c r="D388" s="22"/>
      <c r="E388" s="20">
        <v>1498367</v>
      </c>
      <c r="F388" s="21">
        <v>82</v>
      </c>
      <c r="G388" s="22"/>
      <c r="H388" s="22"/>
      <c r="I388" s="22"/>
      <c r="J388" s="22"/>
      <c r="K388" s="20">
        <v>754283</v>
      </c>
      <c r="L388" s="21">
        <v>50</v>
      </c>
      <c r="M388" s="22"/>
      <c r="N388" s="22"/>
      <c r="O388" s="20">
        <v>201626</v>
      </c>
      <c r="P388" s="21">
        <v>374</v>
      </c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0">
        <v>2454276</v>
      </c>
      <c r="AB388" s="22"/>
    </row>
    <row r="389" spans="1:28" s="13" customFormat="1" ht="60.75" customHeight="1" x14ac:dyDescent="0.2">
      <c r="A389" s="18">
        <v>8</v>
      </c>
      <c r="B389" s="19" t="s">
        <v>177</v>
      </c>
      <c r="C389" s="22"/>
      <c r="D389" s="22"/>
      <c r="E389" s="22"/>
      <c r="F389" s="22"/>
      <c r="G389" s="22"/>
      <c r="H389" s="22"/>
      <c r="I389" s="22"/>
      <c r="J389" s="22"/>
      <c r="K389" s="20">
        <v>155240</v>
      </c>
      <c r="L389" s="21">
        <v>17</v>
      </c>
      <c r="M389" s="20">
        <v>99190</v>
      </c>
      <c r="N389" s="21">
        <v>11</v>
      </c>
      <c r="O389" s="22"/>
      <c r="P389" s="22"/>
      <c r="Q389" s="22"/>
      <c r="R389" s="22"/>
      <c r="S389" s="20">
        <v>64475</v>
      </c>
      <c r="T389" s="21">
        <v>59</v>
      </c>
      <c r="U389" s="20">
        <v>14467</v>
      </c>
      <c r="V389" s="21">
        <v>28</v>
      </c>
      <c r="W389" s="22"/>
      <c r="X389" s="22"/>
      <c r="Y389" s="22"/>
      <c r="Z389" s="22"/>
      <c r="AA389" s="20">
        <v>333372</v>
      </c>
      <c r="AB389" s="22"/>
    </row>
    <row r="390" spans="1:28" s="13" customFormat="1" ht="60.75" customHeight="1" x14ac:dyDescent="0.2">
      <c r="A390" s="18">
        <v>9</v>
      </c>
      <c r="B390" s="19" t="s">
        <v>178</v>
      </c>
      <c r="C390" s="22"/>
      <c r="D390" s="22"/>
      <c r="E390" s="20">
        <v>813618</v>
      </c>
      <c r="F390" s="21">
        <v>29</v>
      </c>
      <c r="G390" s="22"/>
      <c r="H390" s="22"/>
      <c r="I390" s="22"/>
      <c r="J390" s="22"/>
      <c r="K390" s="20">
        <v>992038</v>
      </c>
      <c r="L390" s="21">
        <v>43</v>
      </c>
      <c r="M390" s="22"/>
      <c r="N390" s="22"/>
      <c r="O390" s="20">
        <v>9354</v>
      </c>
      <c r="P390" s="21">
        <v>21</v>
      </c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0">
        <v>1815010</v>
      </c>
      <c r="AB390" s="22"/>
    </row>
    <row r="391" spans="1:28" s="13" customFormat="1" ht="36.75" customHeight="1" x14ac:dyDescent="0.2">
      <c r="A391" s="18">
        <v>10</v>
      </c>
      <c r="B391" s="19" t="s">
        <v>179</v>
      </c>
      <c r="C391" s="22"/>
      <c r="D391" s="22"/>
      <c r="E391" s="22"/>
      <c r="F391" s="22"/>
      <c r="G391" s="22"/>
      <c r="H391" s="22"/>
      <c r="I391" s="22"/>
      <c r="J391" s="22"/>
      <c r="K391" s="20">
        <v>3380314</v>
      </c>
      <c r="L391" s="21">
        <v>28</v>
      </c>
      <c r="M391" s="22"/>
      <c r="N391" s="22"/>
      <c r="O391" s="20">
        <v>1028910</v>
      </c>
      <c r="P391" s="21">
        <v>286</v>
      </c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0">
        <v>4409224</v>
      </c>
      <c r="AB391" s="22"/>
    </row>
    <row r="392" spans="1:28" s="13" customFormat="1" ht="36.75" customHeight="1" x14ac:dyDescent="0.2">
      <c r="A392" s="18">
        <v>11</v>
      </c>
      <c r="B392" s="19" t="s">
        <v>180</v>
      </c>
      <c r="C392" s="22"/>
      <c r="D392" s="22"/>
      <c r="E392" s="20">
        <v>4004968</v>
      </c>
      <c r="F392" s="21">
        <v>151</v>
      </c>
      <c r="G392" s="20">
        <v>9306826</v>
      </c>
      <c r="H392" s="21">
        <v>379</v>
      </c>
      <c r="I392" s="22"/>
      <c r="J392" s="22"/>
      <c r="K392" s="22"/>
      <c r="L392" s="22"/>
      <c r="M392" s="20">
        <v>868056</v>
      </c>
      <c r="N392" s="21">
        <v>101</v>
      </c>
      <c r="O392" s="20">
        <v>1141643</v>
      </c>
      <c r="P392" s="21">
        <v>62</v>
      </c>
      <c r="Q392" s="22"/>
      <c r="R392" s="22"/>
      <c r="S392" s="20">
        <v>959829</v>
      </c>
      <c r="T392" s="21">
        <v>616</v>
      </c>
      <c r="U392" s="20">
        <v>71490</v>
      </c>
      <c r="V392" s="21">
        <v>137</v>
      </c>
      <c r="W392" s="22"/>
      <c r="X392" s="22"/>
      <c r="Y392" s="22"/>
      <c r="Z392" s="22"/>
      <c r="AA392" s="20">
        <v>16352812</v>
      </c>
      <c r="AB392" s="22"/>
    </row>
    <row r="393" spans="1:28" s="13" customFormat="1" ht="36.75" customHeight="1" x14ac:dyDescent="0.2">
      <c r="A393" s="18">
        <v>12</v>
      </c>
      <c r="B393" s="19" t="s">
        <v>181</v>
      </c>
      <c r="C393" s="22"/>
      <c r="D393" s="22"/>
      <c r="E393" s="20">
        <v>369987</v>
      </c>
      <c r="F393" s="21">
        <v>17</v>
      </c>
      <c r="G393" s="20">
        <v>8583812</v>
      </c>
      <c r="H393" s="21">
        <v>408</v>
      </c>
      <c r="I393" s="22"/>
      <c r="J393" s="22"/>
      <c r="K393" s="22"/>
      <c r="L393" s="22"/>
      <c r="M393" s="20">
        <v>504622</v>
      </c>
      <c r="N393" s="21">
        <v>64</v>
      </c>
      <c r="O393" s="20">
        <v>223083</v>
      </c>
      <c r="P393" s="21">
        <v>65</v>
      </c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0">
        <v>9681504</v>
      </c>
      <c r="AB393" s="22"/>
    </row>
    <row r="394" spans="1:28" s="13" customFormat="1" ht="36.75" customHeight="1" x14ac:dyDescent="0.2">
      <c r="A394" s="18">
        <v>13</v>
      </c>
      <c r="B394" s="19" t="s">
        <v>182</v>
      </c>
      <c r="C394" s="22"/>
      <c r="D394" s="22"/>
      <c r="E394" s="22"/>
      <c r="F394" s="22"/>
      <c r="G394" s="20">
        <v>1083731</v>
      </c>
      <c r="H394" s="21">
        <v>58</v>
      </c>
      <c r="I394" s="22"/>
      <c r="J394" s="22"/>
      <c r="K394" s="22"/>
      <c r="L394" s="22"/>
      <c r="M394" s="20">
        <v>1470341</v>
      </c>
      <c r="N394" s="21">
        <v>167</v>
      </c>
      <c r="O394" s="22"/>
      <c r="P394" s="22"/>
      <c r="Q394" s="22"/>
      <c r="R394" s="22"/>
      <c r="S394" s="20">
        <v>1645085</v>
      </c>
      <c r="T394" s="20">
        <v>1121</v>
      </c>
      <c r="U394" s="20">
        <v>139045</v>
      </c>
      <c r="V394" s="21">
        <v>267</v>
      </c>
      <c r="W394" s="20">
        <v>160839</v>
      </c>
      <c r="X394" s="21">
        <v>119</v>
      </c>
      <c r="Y394" s="22"/>
      <c r="Z394" s="22"/>
      <c r="AA394" s="20">
        <v>4499041</v>
      </c>
      <c r="AB394" s="22"/>
    </row>
    <row r="395" spans="1:28" s="13" customFormat="1" ht="36.75" customHeight="1" x14ac:dyDescent="0.2">
      <c r="A395" s="18">
        <v>14</v>
      </c>
      <c r="B395" s="19" t="s">
        <v>183</v>
      </c>
      <c r="C395" s="22"/>
      <c r="D395" s="22"/>
      <c r="E395" s="20">
        <v>2196642</v>
      </c>
      <c r="F395" s="21">
        <v>57</v>
      </c>
      <c r="G395" s="20">
        <v>3915631</v>
      </c>
      <c r="H395" s="21">
        <v>101</v>
      </c>
      <c r="I395" s="22"/>
      <c r="J395" s="22"/>
      <c r="K395" s="22"/>
      <c r="L395" s="22"/>
      <c r="M395" s="20">
        <v>152291</v>
      </c>
      <c r="N395" s="21">
        <v>15</v>
      </c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0">
        <v>6264564</v>
      </c>
      <c r="AB395" s="22"/>
    </row>
    <row r="396" spans="1:28" s="13" customFormat="1" ht="36.75" customHeight="1" x14ac:dyDescent="0.2">
      <c r="A396" s="18">
        <v>15</v>
      </c>
      <c r="B396" s="19" t="s">
        <v>184</v>
      </c>
      <c r="C396" s="22"/>
      <c r="D396" s="22"/>
      <c r="E396" s="20">
        <v>2619818</v>
      </c>
      <c r="F396" s="21">
        <v>90</v>
      </c>
      <c r="G396" s="20">
        <v>1870223</v>
      </c>
      <c r="H396" s="21">
        <v>78</v>
      </c>
      <c r="I396" s="22"/>
      <c r="J396" s="22"/>
      <c r="K396" s="22"/>
      <c r="L396" s="22"/>
      <c r="M396" s="20">
        <v>731640</v>
      </c>
      <c r="N396" s="21">
        <v>86</v>
      </c>
      <c r="O396" s="20">
        <v>7530</v>
      </c>
      <c r="P396" s="21">
        <v>11</v>
      </c>
      <c r="Q396" s="20">
        <v>72994</v>
      </c>
      <c r="R396" s="21">
        <v>137</v>
      </c>
      <c r="S396" s="20">
        <v>479017</v>
      </c>
      <c r="T396" s="21">
        <v>308</v>
      </c>
      <c r="U396" s="20">
        <v>53019</v>
      </c>
      <c r="V396" s="21">
        <v>102</v>
      </c>
      <c r="W396" s="20">
        <v>1208891</v>
      </c>
      <c r="X396" s="20">
        <v>1071</v>
      </c>
      <c r="Y396" s="22"/>
      <c r="Z396" s="22"/>
      <c r="AA396" s="20">
        <v>7043132</v>
      </c>
      <c r="AB396" s="22"/>
    </row>
    <row r="397" spans="1:28" s="13" customFormat="1" ht="36.75" customHeight="1" x14ac:dyDescent="0.2">
      <c r="A397" s="18">
        <v>16</v>
      </c>
      <c r="B397" s="19" t="s">
        <v>185</v>
      </c>
      <c r="C397" s="22"/>
      <c r="D397" s="22"/>
      <c r="E397" s="20">
        <v>212371</v>
      </c>
      <c r="F397" s="21">
        <v>10</v>
      </c>
      <c r="G397" s="20">
        <v>1648820</v>
      </c>
      <c r="H397" s="21">
        <v>79</v>
      </c>
      <c r="I397" s="22"/>
      <c r="J397" s="22"/>
      <c r="K397" s="22"/>
      <c r="L397" s="22"/>
      <c r="M397" s="20">
        <v>1433624</v>
      </c>
      <c r="N397" s="21">
        <v>183</v>
      </c>
      <c r="O397" s="22"/>
      <c r="P397" s="22"/>
      <c r="Q397" s="22"/>
      <c r="R397" s="22"/>
      <c r="S397" s="20">
        <v>1279327</v>
      </c>
      <c r="T397" s="21">
        <v>834</v>
      </c>
      <c r="U397" s="20">
        <v>112720</v>
      </c>
      <c r="V397" s="21">
        <v>216</v>
      </c>
      <c r="W397" s="20">
        <v>1479761</v>
      </c>
      <c r="X397" s="20">
        <v>1296</v>
      </c>
      <c r="Y397" s="22"/>
      <c r="Z397" s="22"/>
      <c r="AA397" s="20">
        <v>6166623</v>
      </c>
      <c r="AB397" s="22"/>
    </row>
    <row r="398" spans="1:28" s="13" customFormat="1" ht="36.75" customHeight="1" x14ac:dyDescent="0.2">
      <c r="A398" s="18">
        <v>17</v>
      </c>
      <c r="B398" s="19" t="s">
        <v>186</v>
      </c>
      <c r="C398" s="22"/>
      <c r="D398" s="22"/>
      <c r="E398" s="20">
        <v>3041907</v>
      </c>
      <c r="F398" s="21">
        <v>177</v>
      </c>
      <c r="G398" s="20">
        <v>2317388</v>
      </c>
      <c r="H398" s="21">
        <v>156</v>
      </c>
      <c r="I398" s="22"/>
      <c r="J398" s="22"/>
      <c r="K398" s="22"/>
      <c r="L398" s="22"/>
      <c r="M398" s="20">
        <v>120783</v>
      </c>
      <c r="N398" s="21">
        <v>14</v>
      </c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0">
        <v>5480078</v>
      </c>
      <c r="AB398" s="22"/>
    </row>
    <row r="399" spans="1:28" s="13" customFormat="1" ht="36.75" customHeight="1" x14ac:dyDescent="0.2">
      <c r="A399" s="18">
        <v>18</v>
      </c>
      <c r="B399" s="19" t="s">
        <v>187</v>
      </c>
      <c r="C399" s="22"/>
      <c r="D399" s="22"/>
      <c r="E399" s="20">
        <v>1040592</v>
      </c>
      <c r="F399" s="21">
        <v>38</v>
      </c>
      <c r="G399" s="20">
        <v>1478433</v>
      </c>
      <c r="H399" s="21">
        <v>88</v>
      </c>
      <c r="I399" s="20">
        <v>245770</v>
      </c>
      <c r="J399" s="21">
        <v>11</v>
      </c>
      <c r="K399" s="20">
        <v>234161</v>
      </c>
      <c r="L399" s="21">
        <v>4</v>
      </c>
      <c r="M399" s="20">
        <v>940037</v>
      </c>
      <c r="N399" s="21">
        <v>138</v>
      </c>
      <c r="O399" s="20">
        <v>39990</v>
      </c>
      <c r="P399" s="21">
        <v>54</v>
      </c>
      <c r="Q399" s="20">
        <v>148702</v>
      </c>
      <c r="R399" s="21">
        <v>221</v>
      </c>
      <c r="S399" s="20">
        <v>38184</v>
      </c>
      <c r="T399" s="21">
        <v>35</v>
      </c>
      <c r="U399" s="20">
        <v>5503</v>
      </c>
      <c r="V399" s="21">
        <v>10</v>
      </c>
      <c r="W399" s="20">
        <v>3075613</v>
      </c>
      <c r="X399" s="20">
        <v>2722</v>
      </c>
      <c r="Y399" s="22"/>
      <c r="Z399" s="22"/>
      <c r="AA399" s="20">
        <v>7246985</v>
      </c>
      <c r="AB399" s="22"/>
    </row>
    <row r="400" spans="1:28" s="13" customFormat="1" ht="36.75" customHeight="1" x14ac:dyDescent="0.2">
      <c r="A400" s="18">
        <v>19</v>
      </c>
      <c r="B400" s="19" t="s">
        <v>188</v>
      </c>
      <c r="C400" s="22"/>
      <c r="D400" s="22"/>
      <c r="E400" s="20">
        <v>7585011</v>
      </c>
      <c r="F400" s="21">
        <v>277</v>
      </c>
      <c r="G400" s="20">
        <v>5275547</v>
      </c>
      <c r="H400" s="21">
        <v>224</v>
      </c>
      <c r="I400" s="22"/>
      <c r="J400" s="22"/>
      <c r="K400" s="22"/>
      <c r="L400" s="22"/>
      <c r="M400" s="20">
        <v>504346</v>
      </c>
      <c r="N400" s="21">
        <v>64</v>
      </c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0">
        <v>13364904</v>
      </c>
      <c r="AB400" s="22"/>
    </row>
    <row r="401" spans="1:28" s="13" customFormat="1" ht="36.75" customHeight="1" x14ac:dyDescent="0.2">
      <c r="A401" s="18">
        <v>20</v>
      </c>
      <c r="B401" s="19" t="s">
        <v>189</v>
      </c>
      <c r="C401" s="22"/>
      <c r="D401" s="22"/>
      <c r="E401" s="20">
        <v>4113867</v>
      </c>
      <c r="F401" s="21">
        <v>65</v>
      </c>
      <c r="G401" s="20">
        <v>13054325</v>
      </c>
      <c r="H401" s="21">
        <v>433</v>
      </c>
      <c r="I401" s="22"/>
      <c r="J401" s="22"/>
      <c r="K401" s="22"/>
      <c r="L401" s="22"/>
      <c r="M401" s="20">
        <v>785732</v>
      </c>
      <c r="N401" s="21">
        <v>91</v>
      </c>
      <c r="O401" s="22"/>
      <c r="P401" s="22"/>
      <c r="Q401" s="22"/>
      <c r="R401" s="22"/>
      <c r="S401" s="20">
        <v>852629</v>
      </c>
      <c r="T401" s="21">
        <v>558</v>
      </c>
      <c r="U401" s="20">
        <v>65827</v>
      </c>
      <c r="V401" s="21">
        <v>126</v>
      </c>
      <c r="W401" s="20">
        <v>732532</v>
      </c>
      <c r="X401" s="21">
        <v>671</v>
      </c>
      <c r="Y401" s="22"/>
      <c r="Z401" s="22"/>
      <c r="AA401" s="20">
        <v>19604912</v>
      </c>
      <c r="AB401" s="22"/>
    </row>
    <row r="402" spans="1:28" s="13" customFormat="1" ht="36.75" customHeight="1" x14ac:dyDescent="0.2">
      <c r="A402" s="18">
        <v>21</v>
      </c>
      <c r="B402" s="19" t="s">
        <v>190</v>
      </c>
      <c r="C402" s="20">
        <v>3952128</v>
      </c>
      <c r="D402" s="21">
        <v>113</v>
      </c>
      <c r="E402" s="22"/>
      <c r="F402" s="22"/>
      <c r="G402" s="22"/>
      <c r="H402" s="22"/>
      <c r="I402" s="20">
        <v>59592</v>
      </c>
      <c r="J402" s="21">
        <v>9</v>
      </c>
      <c r="K402" s="22"/>
      <c r="L402" s="22"/>
      <c r="M402" s="22"/>
      <c r="N402" s="22"/>
      <c r="O402" s="20">
        <v>307865</v>
      </c>
      <c r="P402" s="21">
        <v>61</v>
      </c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0">
        <v>4319585</v>
      </c>
      <c r="AB402" s="22"/>
    </row>
    <row r="403" spans="1:28" s="13" customFormat="1" ht="36.75" customHeight="1" x14ac:dyDescent="0.2">
      <c r="A403" s="18">
        <v>22</v>
      </c>
      <c r="B403" s="19" t="s">
        <v>191</v>
      </c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0">
        <v>197574</v>
      </c>
      <c r="R403" s="21">
        <v>371</v>
      </c>
      <c r="S403" s="22"/>
      <c r="T403" s="22"/>
      <c r="U403" s="22"/>
      <c r="V403" s="22"/>
      <c r="W403" s="22"/>
      <c r="X403" s="22"/>
      <c r="Y403" s="22"/>
      <c r="Z403" s="22"/>
      <c r="AA403" s="20">
        <v>197574</v>
      </c>
      <c r="AB403" s="22"/>
    </row>
    <row r="404" spans="1:28" s="13" customFormat="1" ht="36.75" customHeight="1" x14ac:dyDescent="0.2">
      <c r="A404" s="18">
        <v>23</v>
      </c>
      <c r="B404" s="19" t="s">
        <v>192</v>
      </c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0">
        <v>10786537</v>
      </c>
      <c r="Z404" s="22"/>
      <c r="AA404" s="20">
        <v>10786537</v>
      </c>
      <c r="AB404" s="22"/>
    </row>
    <row r="405" spans="1:28" s="13" customFormat="1" ht="24.75" customHeight="1" x14ac:dyDescent="0.2">
      <c r="A405" s="18">
        <v>24</v>
      </c>
      <c r="B405" s="19" t="s">
        <v>193</v>
      </c>
      <c r="C405" s="22"/>
      <c r="D405" s="22"/>
      <c r="E405" s="22"/>
      <c r="F405" s="22"/>
      <c r="G405" s="20">
        <v>3819635</v>
      </c>
      <c r="H405" s="21">
        <v>186</v>
      </c>
      <c r="I405" s="22"/>
      <c r="J405" s="22"/>
      <c r="K405" s="22"/>
      <c r="L405" s="22"/>
      <c r="M405" s="20">
        <v>1800351</v>
      </c>
      <c r="N405" s="21">
        <v>211</v>
      </c>
      <c r="O405" s="22"/>
      <c r="P405" s="22"/>
      <c r="Q405" s="20">
        <v>242040</v>
      </c>
      <c r="R405" s="21">
        <v>454</v>
      </c>
      <c r="S405" s="20">
        <v>1315148</v>
      </c>
      <c r="T405" s="21">
        <v>851</v>
      </c>
      <c r="U405" s="20">
        <v>107098</v>
      </c>
      <c r="V405" s="21">
        <v>205</v>
      </c>
      <c r="W405" s="20">
        <v>1104470</v>
      </c>
      <c r="X405" s="21">
        <v>945</v>
      </c>
      <c r="Y405" s="22"/>
      <c r="Z405" s="22"/>
      <c r="AA405" s="20">
        <v>8388742</v>
      </c>
      <c r="AB405" s="22"/>
    </row>
    <row r="406" spans="1:28" s="13" customFormat="1" ht="24.75" customHeight="1" x14ac:dyDescent="0.2">
      <c r="A406" s="18">
        <v>25</v>
      </c>
      <c r="B406" s="19" t="s">
        <v>194</v>
      </c>
      <c r="C406" s="22"/>
      <c r="D406" s="22"/>
      <c r="E406" s="20">
        <v>658600</v>
      </c>
      <c r="F406" s="21">
        <v>22</v>
      </c>
      <c r="G406" s="20">
        <v>6488699</v>
      </c>
      <c r="H406" s="21">
        <v>276</v>
      </c>
      <c r="I406" s="22"/>
      <c r="J406" s="22"/>
      <c r="K406" s="22"/>
      <c r="L406" s="22"/>
      <c r="M406" s="20">
        <v>750715</v>
      </c>
      <c r="N406" s="21">
        <v>81</v>
      </c>
      <c r="O406" s="22"/>
      <c r="P406" s="22"/>
      <c r="Q406" s="22"/>
      <c r="R406" s="22"/>
      <c r="S406" s="20">
        <v>590288</v>
      </c>
      <c r="T406" s="21">
        <v>376</v>
      </c>
      <c r="U406" s="20">
        <v>53111</v>
      </c>
      <c r="V406" s="21">
        <v>102</v>
      </c>
      <c r="W406" s="22"/>
      <c r="X406" s="22"/>
      <c r="Y406" s="22"/>
      <c r="Z406" s="22"/>
      <c r="AA406" s="20">
        <v>8541413</v>
      </c>
      <c r="AB406" s="22"/>
    </row>
    <row r="407" spans="1:28" s="13" customFormat="1" ht="24.75" customHeight="1" x14ac:dyDescent="0.2">
      <c r="A407" s="18">
        <v>26</v>
      </c>
      <c r="B407" s="19" t="s">
        <v>195</v>
      </c>
      <c r="C407" s="22"/>
      <c r="D407" s="22"/>
      <c r="E407" s="20">
        <v>5686533</v>
      </c>
      <c r="F407" s="21">
        <v>202</v>
      </c>
      <c r="G407" s="20">
        <v>4632933</v>
      </c>
      <c r="H407" s="21">
        <v>289</v>
      </c>
      <c r="I407" s="22"/>
      <c r="J407" s="22"/>
      <c r="K407" s="22"/>
      <c r="L407" s="22"/>
      <c r="M407" s="20">
        <v>949314</v>
      </c>
      <c r="N407" s="21">
        <v>116</v>
      </c>
      <c r="O407" s="22"/>
      <c r="P407" s="22"/>
      <c r="Q407" s="22"/>
      <c r="R407" s="22"/>
      <c r="S407" s="20">
        <v>985681</v>
      </c>
      <c r="T407" s="21">
        <v>626</v>
      </c>
      <c r="U407" s="20">
        <v>90728</v>
      </c>
      <c r="V407" s="21">
        <v>174</v>
      </c>
      <c r="W407" s="22"/>
      <c r="X407" s="22"/>
      <c r="Y407" s="22"/>
      <c r="Z407" s="22"/>
      <c r="AA407" s="20">
        <v>12345189</v>
      </c>
      <c r="AB407" s="22"/>
    </row>
    <row r="408" spans="1:28" s="13" customFormat="1" ht="24.75" customHeight="1" x14ac:dyDescent="0.2">
      <c r="A408" s="18">
        <v>27</v>
      </c>
      <c r="B408" s="19" t="s">
        <v>196</v>
      </c>
      <c r="C408" s="22"/>
      <c r="D408" s="22"/>
      <c r="E408" s="20">
        <v>1078417</v>
      </c>
      <c r="F408" s="21">
        <v>27</v>
      </c>
      <c r="G408" s="20">
        <v>9210523</v>
      </c>
      <c r="H408" s="21">
        <v>231</v>
      </c>
      <c r="I408" s="22"/>
      <c r="J408" s="22"/>
      <c r="K408" s="22"/>
      <c r="L408" s="22"/>
      <c r="M408" s="20">
        <v>920310</v>
      </c>
      <c r="N408" s="21">
        <v>112</v>
      </c>
      <c r="O408" s="22"/>
      <c r="P408" s="22"/>
      <c r="Q408" s="22"/>
      <c r="R408" s="22"/>
      <c r="S408" s="20">
        <v>967328</v>
      </c>
      <c r="T408" s="21">
        <v>635</v>
      </c>
      <c r="U408" s="20">
        <v>85043</v>
      </c>
      <c r="V408" s="21">
        <v>163</v>
      </c>
      <c r="W408" s="22"/>
      <c r="X408" s="22"/>
      <c r="Y408" s="22"/>
      <c r="Z408" s="22"/>
      <c r="AA408" s="20">
        <v>12261621</v>
      </c>
      <c r="AB408" s="22"/>
    </row>
    <row r="409" spans="1:28" s="13" customFormat="1" ht="24.75" customHeight="1" x14ac:dyDescent="0.2">
      <c r="A409" s="18">
        <v>28</v>
      </c>
      <c r="B409" s="19" t="s">
        <v>197</v>
      </c>
      <c r="C409" s="22"/>
      <c r="D409" s="22"/>
      <c r="E409" s="20">
        <v>1564995</v>
      </c>
      <c r="F409" s="21">
        <v>57</v>
      </c>
      <c r="G409" s="20">
        <v>3659949</v>
      </c>
      <c r="H409" s="21">
        <v>211</v>
      </c>
      <c r="I409" s="22"/>
      <c r="J409" s="22"/>
      <c r="K409" s="22"/>
      <c r="L409" s="22"/>
      <c r="M409" s="20">
        <v>1181477</v>
      </c>
      <c r="N409" s="21">
        <v>136</v>
      </c>
      <c r="O409" s="20">
        <v>39741</v>
      </c>
      <c r="P409" s="21">
        <v>55</v>
      </c>
      <c r="Q409" s="22"/>
      <c r="R409" s="22"/>
      <c r="S409" s="22"/>
      <c r="T409" s="22"/>
      <c r="U409" s="22"/>
      <c r="V409" s="22"/>
      <c r="W409" s="20">
        <v>3076222</v>
      </c>
      <c r="X409" s="20">
        <v>2467</v>
      </c>
      <c r="Y409" s="22"/>
      <c r="Z409" s="22"/>
      <c r="AA409" s="20">
        <v>9522384</v>
      </c>
      <c r="AB409" s="22"/>
    </row>
    <row r="410" spans="1:28" s="13" customFormat="1" ht="36.75" customHeight="1" x14ac:dyDescent="0.2">
      <c r="A410" s="18">
        <v>29</v>
      </c>
      <c r="B410" s="19" t="s">
        <v>198</v>
      </c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0">
        <v>7018665</v>
      </c>
      <c r="Z410" s="22"/>
      <c r="AA410" s="20">
        <v>7018665</v>
      </c>
      <c r="AB410" s="22"/>
    </row>
    <row r="411" spans="1:28" s="13" customFormat="1" ht="36.75" customHeight="1" x14ac:dyDescent="0.2">
      <c r="A411" s="18">
        <v>30</v>
      </c>
      <c r="B411" s="19" t="s">
        <v>199</v>
      </c>
      <c r="C411" s="22"/>
      <c r="D411" s="22"/>
      <c r="E411" s="20">
        <v>1890559</v>
      </c>
      <c r="F411" s="21">
        <v>110</v>
      </c>
      <c r="G411" s="20">
        <v>19379790</v>
      </c>
      <c r="H411" s="21">
        <v>791</v>
      </c>
      <c r="I411" s="22"/>
      <c r="J411" s="22"/>
      <c r="K411" s="22"/>
      <c r="L411" s="22"/>
      <c r="M411" s="20">
        <v>3095822</v>
      </c>
      <c r="N411" s="21">
        <v>368</v>
      </c>
      <c r="O411" s="20">
        <v>2521176</v>
      </c>
      <c r="P411" s="21">
        <v>30</v>
      </c>
      <c r="Q411" s="20">
        <v>245135</v>
      </c>
      <c r="R411" s="21">
        <v>460</v>
      </c>
      <c r="S411" s="20">
        <v>2147123</v>
      </c>
      <c r="T411" s="20">
        <v>1379</v>
      </c>
      <c r="U411" s="20">
        <v>204125</v>
      </c>
      <c r="V411" s="21">
        <v>392</v>
      </c>
      <c r="W411" s="20">
        <v>23209</v>
      </c>
      <c r="X411" s="21">
        <v>15</v>
      </c>
      <c r="Y411" s="20">
        <v>3995125</v>
      </c>
      <c r="Z411" s="22"/>
      <c r="AA411" s="20">
        <v>33502064</v>
      </c>
      <c r="AB411" s="22"/>
    </row>
    <row r="412" spans="1:28" s="13" customFormat="1" ht="36.75" customHeight="1" x14ac:dyDescent="0.2">
      <c r="A412" s="18">
        <v>31</v>
      </c>
      <c r="B412" s="19" t="s">
        <v>200</v>
      </c>
      <c r="C412" s="22"/>
      <c r="D412" s="22"/>
      <c r="E412" s="22"/>
      <c r="F412" s="22"/>
      <c r="G412" s="20">
        <v>631999</v>
      </c>
      <c r="H412" s="21">
        <v>46</v>
      </c>
      <c r="I412" s="22"/>
      <c r="J412" s="22"/>
      <c r="K412" s="22"/>
      <c r="L412" s="22"/>
      <c r="M412" s="20">
        <v>481251</v>
      </c>
      <c r="N412" s="21">
        <v>53</v>
      </c>
      <c r="O412" s="22"/>
      <c r="P412" s="22"/>
      <c r="Q412" s="22"/>
      <c r="R412" s="22"/>
      <c r="S412" s="22"/>
      <c r="T412" s="22"/>
      <c r="U412" s="22"/>
      <c r="V412" s="22"/>
      <c r="W412" s="20">
        <v>2026140</v>
      </c>
      <c r="X412" s="20">
        <v>1681</v>
      </c>
      <c r="Y412" s="22"/>
      <c r="Z412" s="22"/>
      <c r="AA412" s="20">
        <v>3139390</v>
      </c>
      <c r="AB412" s="22"/>
    </row>
    <row r="413" spans="1:28" s="13" customFormat="1" ht="36.75" customHeight="1" x14ac:dyDescent="0.2">
      <c r="A413" s="18">
        <v>32</v>
      </c>
      <c r="B413" s="19" t="s">
        <v>201</v>
      </c>
      <c r="C413" s="22"/>
      <c r="D413" s="22"/>
      <c r="E413" s="22"/>
      <c r="F413" s="22"/>
      <c r="G413" s="20">
        <v>1380346</v>
      </c>
      <c r="H413" s="21">
        <v>66</v>
      </c>
      <c r="I413" s="22"/>
      <c r="J413" s="22"/>
      <c r="K413" s="22"/>
      <c r="L413" s="22"/>
      <c r="M413" s="20">
        <v>209165</v>
      </c>
      <c r="N413" s="21">
        <v>25</v>
      </c>
      <c r="O413" s="22"/>
      <c r="P413" s="22"/>
      <c r="Q413" s="22"/>
      <c r="R413" s="22"/>
      <c r="S413" s="20">
        <v>130195</v>
      </c>
      <c r="T413" s="21">
        <v>83</v>
      </c>
      <c r="U413" s="20">
        <v>15752</v>
      </c>
      <c r="V413" s="21">
        <v>30</v>
      </c>
      <c r="W413" s="20">
        <v>370001</v>
      </c>
      <c r="X413" s="21">
        <v>303</v>
      </c>
      <c r="Y413" s="20">
        <v>348005</v>
      </c>
      <c r="Z413" s="22"/>
      <c r="AA413" s="20">
        <v>2453464</v>
      </c>
      <c r="AB413" s="22"/>
    </row>
    <row r="414" spans="1:28" s="13" customFormat="1" ht="36.75" customHeight="1" x14ac:dyDescent="0.2">
      <c r="A414" s="18">
        <v>33</v>
      </c>
      <c r="B414" s="19" t="s">
        <v>202</v>
      </c>
      <c r="C414" s="22"/>
      <c r="D414" s="22"/>
      <c r="E414" s="20">
        <v>1429978</v>
      </c>
      <c r="F414" s="21">
        <v>72</v>
      </c>
      <c r="G414" s="20">
        <v>2747402</v>
      </c>
      <c r="H414" s="21">
        <v>139</v>
      </c>
      <c r="I414" s="22"/>
      <c r="J414" s="22"/>
      <c r="K414" s="20">
        <v>246166</v>
      </c>
      <c r="L414" s="21">
        <v>6</v>
      </c>
      <c r="M414" s="20">
        <v>415019</v>
      </c>
      <c r="N414" s="21">
        <v>49</v>
      </c>
      <c r="O414" s="20">
        <v>10589</v>
      </c>
      <c r="P414" s="21">
        <v>16</v>
      </c>
      <c r="Q414" s="22"/>
      <c r="R414" s="22"/>
      <c r="S414" s="20">
        <v>247446</v>
      </c>
      <c r="T414" s="21">
        <v>160</v>
      </c>
      <c r="U414" s="20">
        <v>20058</v>
      </c>
      <c r="V414" s="21">
        <v>39</v>
      </c>
      <c r="W414" s="20">
        <v>201448</v>
      </c>
      <c r="X414" s="21">
        <v>171</v>
      </c>
      <c r="Y414" s="20">
        <v>560188</v>
      </c>
      <c r="Z414" s="22"/>
      <c r="AA414" s="20">
        <v>5878294</v>
      </c>
      <c r="AB414" s="22"/>
    </row>
    <row r="415" spans="1:28" s="13" customFormat="1" ht="24.75" customHeight="1" x14ac:dyDescent="0.2">
      <c r="A415" s="18">
        <v>34</v>
      </c>
      <c r="B415" s="19" t="s">
        <v>203</v>
      </c>
      <c r="C415" s="22"/>
      <c r="D415" s="22"/>
      <c r="E415" s="20">
        <v>2127236</v>
      </c>
      <c r="F415" s="21">
        <v>50</v>
      </c>
      <c r="G415" s="20">
        <v>2653810</v>
      </c>
      <c r="H415" s="21">
        <v>111</v>
      </c>
      <c r="I415" s="22"/>
      <c r="J415" s="22"/>
      <c r="K415" s="22"/>
      <c r="L415" s="22"/>
      <c r="M415" s="20">
        <v>484427</v>
      </c>
      <c r="N415" s="21">
        <v>57</v>
      </c>
      <c r="O415" s="22"/>
      <c r="P415" s="22"/>
      <c r="Q415" s="22"/>
      <c r="R415" s="22"/>
      <c r="S415" s="20">
        <v>379416</v>
      </c>
      <c r="T415" s="21">
        <v>244</v>
      </c>
      <c r="U415" s="20">
        <v>31191</v>
      </c>
      <c r="V415" s="21">
        <v>60</v>
      </c>
      <c r="W415" s="20">
        <v>350402</v>
      </c>
      <c r="X415" s="21">
        <v>292</v>
      </c>
      <c r="Y415" s="20">
        <v>787087</v>
      </c>
      <c r="Z415" s="22"/>
      <c r="AA415" s="20">
        <v>6813569</v>
      </c>
      <c r="AB415" s="22"/>
    </row>
    <row r="416" spans="1:28" s="13" customFormat="1" ht="36.75" customHeight="1" x14ac:dyDescent="0.2">
      <c r="A416" s="18">
        <v>35</v>
      </c>
      <c r="B416" s="19" t="s">
        <v>204</v>
      </c>
      <c r="C416" s="20">
        <v>182871</v>
      </c>
      <c r="D416" s="21">
        <v>6</v>
      </c>
      <c r="E416" s="20">
        <v>10297075</v>
      </c>
      <c r="F416" s="21">
        <v>357</v>
      </c>
      <c r="G416" s="20">
        <v>3129552</v>
      </c>
      <c r="H416" s="21">
        <v>160</v>
      </c>
      <c r="I416" s="22"/>
      <c r="J416" s="22"/>
      <c r="K416" s="20">
        <v>771351</v>
      </c>
      <c r="L416" s="21">
        <v>16</v>
      </c>
      <c r="M416" s="20">
        <v>642847</v>
      </c>
      <c r="N416" s="21">
        <v>75</v>
      </c>
      <c r="O416" s="20">
        <v>1739204</v>
      </c>
      <c r="P416" s="21">
        <v>57</v>
      </c>
      <c r="Q416" s="20">
        <v>207736</v>
      </c>
      <c r="R416" s="21">
        <v>344</v>
      </c>
      <c r="S416" s="20">
        <v>464819</v>
      </c>
      <c r="T416" s="21">
        <v>305</v>
      </c>
      <c r="U416" s="20">
        <v>36917</v>
      </c>
      <c r="V416" s="21">
        <v>71</v>
      </c>
      <c r="W416" s="20">
        <v>596595</v>
      </c>
      <c r="X416" s="21">
        <v>503</v>
      </c>
      <c r="Y416" s="20">
        <v>979655</v>
      </c>
      <c r="Z416" s="22"/>
      <c r="AA416" s="20">
        <v>19048622</v>
      </c>
      <c r="AB416" s="22"/>
    </row>
    <row r="417" spans="1:28" s="13" customFormat="1" ht="24.75" customHeight="1" x14ac:dyDescent="0.2">
      <c r="A417" s="18">
        <v>36</v>
      </c>
      <c r="B417" s="19" t="s">
        <v>208</v>
      </c>
      <c r="C417" s="22"/>
      <c r="D417" s="22"/>
      <c r="E417" s="22"/>
      <c r="F417" s="22"/>
      <c r="G417" s="20">
        <v>6752653</v>
      </c>
      <c r="H417" s="21">
        <v>298</v>
      </c>
      <c r="I417" s="22"/>
      <c r="J417" s="22"/>
      <c r="K417" s="22"/>
      <c r="L417" s="22"/>
      <c r="M417" s="20">
        <v>1080566</v>
      </c>
      <c r="N417" s="21">
        <v>127</v>
      </c>
      <c r="O417" s="22"/>
      <c r="P417" s="22"/>
      <c r="Q417" s="22"/>
      <c r="R417" s="22"/>
      <c r="S417" s="20">
        <v>795683</v>
      </c>
      <c r="T417" s="21">
        <v>501</v>
      </c>
      <c r="U417" s="20">
        <v>62820</v>
      </c>
      <c r="V417" s="21">
        <v>121</v>
      </c>
      <c r="W417" s="20">
        <v>811190</v>
      </c>
      <c r="X417" s="21">
        <v>629</v>
      </c>
      <c r="Y417" s="20">
        <v>1467314</v>
      </c>
      <c r="Z417" s="22"/>
      <c r="AA417" s="20">
        <v>10970226</v>
      </c>
      <c r="AB417" s="22"/>
    </row>
    <row r="418" spans="1:28" s="13" customFormat="1" ht="24.75" customHeight="1" x14ac:dyDescent="0.2">
      <c r="A418" s="18">
        <v>37</v>
      </c>
      <c r="B418" s="19" t="s">
        <v>209</v>
      </c>
      <c r="C418" s="22"/>
      <c r="D418" s="22"/>
      <c r="E418" s="22"/>
      <c r="F418" s="22"/>
      <c r="G418" s="20">
        <v>1218418</v>
      </c>
      <c r="H418" s="21">
        <v>64</v>
      </c>
      <c r="I418" s="22"/>
      <c r="J418" s="22"/>
      <c r="K418" s="22"/>
      <c r="L418" s="22"/>
      <c r="M418" s="20">
        <v>193288</v>
      </c>
      <c r="N418" s="21">
        <v>23</v>
      </c>
      <c r="O418" s="22"/>
      <c r="P418" s="22"/>
      <c r="Q418" s="22"/>
      <c r="R418" s="22"/>
      <c r="S418" s="20">
        <v>126496</v>
      </c>
      <c r="T418" s="21">
        <v>81</v>
      </c>
      <c r="U418" s="20">
        <v>13073</v>
      </c>
      <c r="V418" s="21">
        <v>25</v>
      </c>
      <c r="W418" s="20">
        <v>246765</v>
      </c>
      <c r="X418" s="21">
        <v>176</v>
      </c>
      <c r="Y418" s="20">
        <v>276513</v>
      </c>
      <c r="Z418" s="22"/>
      <c r="AA418" s="20">
        <v>2074553</v>
      </c>
      <c r="AB418" s="22"/>
    </row>
    <row r="419" spans="1:28" s="13" customFormat="1" ht="24.75" customHeight="1" x14ac:dyDescent="0.2">
      <c r="A419" s="18">
        <v>38</v>
      </c>
      <c r="B419" s="19" t="s">
        <v>210</v>
      </c>
      <c r="C419" s="22"/>
      <c r="D419" s="22"/>
      <c r="E419" s="22"/>
      <c r="F419" s="22"/>
      <c r="G419" s="20">
        <v>6264959</v>
      </c>
      <c r="H419" s="21">
        <v>326</v>
      </c>
      <c r="I419" s="22"/>
      <c r="J419" s="22"/>
      <c r="K419" s="22"/>
      <c r="L419" s="22"/>
      <c r="M419" s="20">
        <v>1251289</v>
      </c>
      <c r="N419" s="21">
        <v>147</v>
      </c>
      <c r="O419" s="22"/>
      <c r="P419" s="22"/>
      <c r="Q419" s="22"/>
      <c r="R419" s="22"/>
      <c r="S419" s="20">
        <v>911592</v>
      </c>
      <c r="T419" s="21">
        <v>580</v>
      </c>
      <c r="U419" s="20">
        <v>123035</v>
      </c>
      <c r="V419" s="21">
        <v>237</v>
      </c>
      <c r="W419" s="20">
        <v>1032489</v>
      </c>
      <c r="X419" s="21">
        <v>774</v>
      </c>
      <c r="Y419" s="20">
        <v>1841268</v>
      </c>
      <c r="Z419" s="22"/>
      <c r="AA419" s="20">
        <v>11424632</v>
      </c>
      <c r="AB419" s="22"/>
    </row>
    <row r="420" spans="1:28" s="13" customFormat="1" ht="24.75" customHeight="1" x14ac:dyDescent="0.2">
      <c r="A420" s="18">
        <v>39</v>
      </c>
      <c r="B420" s="19" t="s">
        <v>211</v>
      </c>
      <c r="C420" s="22"/>
      <c r="D420" s="22"/>
      <c r="E420" s="22"/>
      <c r="F420" s="22"/>
      <c r="G420" s="20">
        <v>5383446</v>
      </c>
      <c r="H420" s="21">
        <v>277</v>
      </c>
      <c r="I420" s="22"/>
      <c r="J420" s="22"/>
      <c r="K420" s="22"/>
      <c r="L420" s="22"/>
      <c r="M420" s="20">
        <v>1043909</v>
      </c>
      <c r="N420" s="21">
        <v>122</v>
      </c>
      <c r="O420" s="22"/>
      <c r="P420" s="22"/>
      <c r="Q420" s="22"/>
      <c r="R420" s="22"/>
      <c r="S420" s="20">
        <v>879249</v>
      </c>
      <c r="T420" s="21">
        <v>561</v>
      </c>
      <c r="U420" s="20">
        <v>74298</v>
      </c>
      <c r="V420" s="21">
        <v>142</v>
      </c>
      <c r="W420" s="20">
        <v>1065839</v>
      </c>
      <c r="X420" s="21">
        <v>835</v>
      </c>
      <c r="Y420" s="20">
        <v>1478146</v>
      </c>
      <c r="Z420" s="22"/>
      <c r="AA420" s="20">
        <v>9924887</v>
      </c>
      <c r="AB420" s="22"/>
    </row>
    <row r="421" spans="1:28" s="13" customFormat="1" ht="24.75" customHeight="1" x14ac:dyDescent="0.2">
      <c r="A421" s="18">
        <v>40</v>
      </c>
      <c r="B421" s="19" t="s">
        <v>212</v>
      </c>
      <c r="C421" s="22"/>
      <c r="D421" s="22"/>
      <c r="E421" s="22"/>
      <c r="F421" s="22"/>
      <c r="G421" s="20">
        <v>2322833</v>
      </c>
      <c r="H421" s="21">
        <v>117</v>
      </c>
      <c r="I421" s="22"/>
      <c r="J421" s="22"/>
      <c r="K421" s="22"/>
      <c r="L421" s="22"/>
      <c r="M421" s="20">
        <v>482181</v>
      </c>
      <c r="N421" s="21">
        <v>57</v>
      </c>
      <c r="O421" s="22"/>
      <c r="P421" s="22"/>
      <c r="Q421" s="22"/>
      <c r="R421" s="22"/>
      <c r="S421" s="20">
        <v>461703</v>
      </c>
      <c r="T421" s="21">
        <v>293</v>
      </c>
      <c r="U421" s="20">
        <v>33620</v>
      </c>
      <c r="V421" s="21">
        <v>64</v>
      </c>
      <c r="W421" s="20">
        <v>276599</v>
      </c>
      <c r="X421" s="21">
        <v>208</v>
      </c>
      <c r="Y421" s="20">
        <v>579684</v>
      </c>
      <c r="Z421" s="22"/>
      <c r="AA421" s="20">
        <v>4156620</v>
      </c>
      <c r="AB421" s="22"/>
    </row>
    <row r="422" spans="1:28" s="13" customFormat="1" ht="24.75" customHeight="1" x14ac:dyDescent="0.2">
      <c r="A422" s="18">
        <v>41</v>
      </c>
      <c r="B422" s="19" t="s">
        <v>213</v>
      </c>
      <c r="C422" s="22"/>
      <c r="D422" s="22"/>
      <c r="E422" s="22"/>
      <c r="F422" s="22"/>
      <c r="G422" s="20">
        <v>178388</v>
      </c>
      <c r="H422" s="21">
        <v>9</v>
      </c>
      <c r="I422" s="22"/>
      <c r="J422" s="22"/>
      <c r="K422" s="22"/>
      <c r="L422" s="22"/>
      <c r="M422" s="20">
        <v>22933</v>
      </c>
      <c r="N422" s="21">
        <v>3</v>
      </c>
      <c r="O422" s="22"/>
      <c r="P422" s="22"/>
      <c r="Q422" s="22"/>
      <c r="R422" s="22"/>
      <c r="S422" s="20">
        <v>14022</v>
      </c>
      <c r="T422" s="21">
        <v>9</v>
      </c>
      <c r="U422" s="20">
        <v>1853</v>
      </c>
      <c r="V422" s="21">
        <v>4</v>
      </c>
      <c r="W422" s="20">
        <v>22984</v>
      </c>
      <c r="X422" s="21">
        <v>19</v>
      </c>
      <c r="Y422" s="20">
        <v>49329</v>
      </c>
      <c r="Z422" s="22"/>
      <c r="AA422" s="20">
        <v>289509</v>
      </c>
      <c r="AB422" s="22"/>
    </row>
    <row r="423" spans="1:28" s="13" customFormat="1" ht="24.75" customHeight="1" x14ac:dyDescent="0.2">
      <c r="A423" s="18">
        <v>42</v>
      </c>
      <c r="B423" s="19" t="s">
        <v>214</v>
      </c>
      <c r="C423" s="22"/>
      <c r="D423" s="22"/>
      <c r="E423" s="22"/>
      <c r="F423" s="22"/>
      <c r="G423" s="20">
        <v>4487287</v>
      </c>
      <c r="H423" s="21">
        <v>212</v>
      </c>
      <c r="I423" s="22"/>
      <c r="J423" s="22"/>
      <c r="K423" s="22"/>
      <c r="L423" s="22"/>
      <c r="M423" s="20">
        <v>884400</v>
      </c>
      <c r="N423" s="21">
        <v>104</v>
      </c>
      <c r="O423" s="22"/>
      <c r="P423" s="22"/>
      <c r="Q423" s="22"/>
      <c r="R423" s="22"/>
      <c r="S423" s="20">
        <v>699160</v>
      </c>
      <c r="T423" s="21">
        <v>448</v>
      </c>
      <c r="U423" s="20">
        <v>59900</v>
      </c>
      <c r="V423" s="21">
        <v>115</v>
      </c>
      <c r="W423" s="20">
        <v>465993</v>
      </c>
      <c r="X423" s="21">
        <v>370</v>
      </c>
      <c r="Y423" s="20">
        <v>1296282</v>
      </c>
      <c r="Z423" s="22"/>
      <c r="AA423" s="20">
        <v>7893022</v>
      </c>
      <c r="AB423" s="22"/>
    </row>
    <row r="424" spans="1:28" s="13" customFormat="1" ht="24.75" customHeight="1" x14ac:dyDescent="0.2">
      <c r="A424" s="18">
        <v>43</v>
      </c>
      <c r="B424" s="19" t="s">
        <v>215</v>
      </c>
      <c r="C424" s="22"/>
      <c r="D424" s="22"/>
      <c r="E424" s="22"/>
      <c r="F424" s="22"/>
      <c r="G424" s="20">
        <v>2866558</v>
      </c>
      <c r="H424" s="21">
        <v>149</v>
      </c>
      <c r="I424" s="22"/>
      <c r="J424" s="22"/>
      <c r="K424" s="22"/>
      <c r="L424" s="22"/>
      <c r="M424" s="20">
        <v>422084</v>
      </c>
      <c r="N424" s="21">
        <v>50</v>
      </c>
      <c r="O424" s="22"/>
      <c r="P424" s="22"/>
      <c r="Q424" s="22"/>
      <c r="R424" s="22"/>
      <c r="S424" s="20">
        <v>536756</v>
      </c>
      <c r="T424" s="21">
        <v>342</v>
      </c>
      <c r="U424" s="20">
        <v>47426</v>
      </c>
      <c r="V424" s="21">
        <v>91</v>
      </c>
      <c r="W424" s="20">
        <v>643284</v>
      </c>
      <c r="X424" s="21">
        <v>523</v>
      </c>
      <c r="Y424" s="20">
        <v>641673</v>
      </c>
      <c r="Z424" s="22"/>
      <c r="AA424" s="20">
        <v>5157781</v>
      </c>
      <c r="AB424" s="22"/>
    </row>
    <row r="425" spans="1:28" s="13" customFormat="1" ht="24.75" customHeight="1" x14ac:dyDescent="0.2">
      <c r="A425" s="18">
        <v>44</v>
      </c>
      <c r="B425" s="19" t="s">
        <v>216</v>
      </c>
      <c r="C425" s="22"/>
      <c r="D425" s="22"/>
      <c r="E425" s="22"/>
      <c r="F425" s="22"/>
      <c r="G425" s="20">
        <v>1923616</v>
      </c>
      <c r="H425" s="21">
        <v>100</v>
      </c>
      <c r="I425" s="22"/>
      <c r="J425" s="22"/>
      <c r="K425" s="22"/>
      <c r="L425" s="22"/>
      <c r="M425" s="20">
        <v>342517</v>
      </c>
      <c r="N425" s="21">
        <v>40</v>
      </c>
      <c r="O425" s="22"/>
      <c r="P425" s="22"/>
      <c r="Q425" s="22"/>
      <c r="R425" s="22"/>
      <c r="S425" s="20">
        <v>285420</v>
      </c>
      <c r="T425" s="21">
        <v>187</v>
      </c>
      <c r="U425" s="20">
        <v>33412</v>
      </c>
      <c r="V425" s="21">
        <v>64</v>
      </c>
      <c r="W425" s="20">
        <v>234367</v>
      </c>
      <c r="X425" s="21">
        <v>189</v>
      </c>
      <c r="Y425" s="20">
        <v>482466</v>
      </c>
      <c r="Z425" s="22"/>
      <c r="AA425" s="20">
        <v>3301798</v>
      </c>
      <c r="AB425" s="22"/>
    </row>
    <row r="426" spans="1:28" s="13" customFormat="1" ht="24.75" customHeight="1" x14ac:dyDescent="0.2">
      <c r="A426" s="18">
        <v>45</v>
      </c>
      <c r="B426" s="19" t="s">
        <v>217</v>
      </c>
      <c r="C426" s="22"/>
      <c r="D426" s="22"/>
      <c r="E426" s="22"/>
      <c r="F426" s="22"/>
      <c r="G426" s="20">
        <v>7373086</v>
      </c>
      <c r="H426" s="21">
        <v>383</v>
      </c>
      <c r="I426" s="22"/>
      <c r="J426" s="22"/>
      <c r="K426" s="22"/>
      <c r="L426" s="22"/>
      <c r="M426" s="20">
        <v>1552288</v>
      </c>
      <c r="N426" s="21">
        <v>182</v>
      </c>
      <c r="O426" s="22"/>
      <c r="P426" s="22"/>
      <c r="Q426" s="22"/>
      <c r="R426" s="22"/>
      <c r="S426" s="20">
        <v>1282264</v>
      </c>
      <c r="T426" s="21">
        <v>824</v>
      </c>
      <c r="U426" s="20">
        <v>125587</v>
      </c>
      <c r="V426" s="21">
        <v>241</v>
      </c>
      <c r="W426" s="20">
        <v>615680</v>
      </c>
      <c r="X426" s="21">
        <v>479</v>
      </c>
      <c r="Y426" s="20">
        <v>2244084</v>
      </c>
      <c r="Z426" s="22"/>
      <c r="AA426" s="20">
        <v>13192989</v>
      </c>
      <c r="AB426" s="22"/>
    </row>
    <row r="427" spans="1:28" s="13" customFormat="1" ht="24.75" customHeight="1" x14ac:dyDescent="0.2">
      <c r="A427" s="18">
        <v>46</v>
      </c>
      <c r="B427" s="19" t="s">
        <v>218</v>
      </c>
      <c r="C427" s="22"/>
      <c r="D427" s="22"/>
      <c r="E427" s="22"/>
      <c r="F427" s="22"/>
      <c r="G427" s="20">
        <v>950642</v>
      </c>
      <c r="H427" s="21">
        <v>50</v>
      </c>
      <c r="I427" s="22"/>
      <c r="J427" s="22"/>
      <c r="K427" s="22"/>
      <c r="L427" s="22"/>
      <c r="M427" s="20">
        <v>225904</v>
      </c>
      <c r="N427" s="21">
        <v>27</v>
      </c>
      <c r="O427" s="22"/>
      <c r="P427" s="22"/>
      <c r="Q427" s="22"/>
      <c r="R427" s="22"/>
      <c r="S427" s="20">
        <v>195945</v>
      </c>
      <c r="T427" s="21">
        <v>126</v>
      </c>
      <c r="U427" s="20">
        <v>16047</v>
      </c>
      <c r="V427" s="21">
        <v>31</v>
      </c>
      <c r="W427" s="20">
        <v>83272</v>
      </c>
      <c r="X427" s="21">
        <v>57</v>
      </c>
      <c r="Y427" s="20">
        <v>213345</v>
      </c>
      <c r="Z427" s="22"/>
      <c r="AA427" s="20">
        <v>1685155</v>
      </c>
      <c r="AB427" s="22"/>
    </row>
    <row r="428" spans="1:28" s="13" customFormat="1" ht="24.75" customHeight="1" x14ac:dyDescent="0.2">
      <c r="A428" s="18">
        <v>47</v>
      </c>
      <c r="B428" s="19" t="s">
        <v>219</v>
      </c>
      <c r="C428" s="22"/>
      <c r="D428" s="22"/>
      <c r="E428" s="22"/>
      <c r="F428" s="22"/>
      <c r="G428" s="20">
        <v>5593240</v>
      </c>
      <c r="H428" s="21">
        <v>291</v>
      </c>
      <c r="I428" s="22"/>
      <c r="J428" s="22"/>
      <c r="K428" s="22"/>
      <c r="L428" s="22"/>
      <c r="M428" s="20">
        <v>975041</v>
      </c>
      <c r="N428" s="21">
        <v>114</v>
      </c>
      <c r="O428" s="22"/>
      <c r="P428" s="22"/>
      <c r="Q428" s="22"/>
      <c r="R428" s="22"/>
      <c r="S428" s="20">
        <v>806600</v>
      </c>
      <c r="T428" s="21">
        <v>514</v>
      </c>
      <c r="U428" s="20">
        <v>68230</v>
      </c>
      <c r="V428" s="21">
        <v>131</v>
      </c>
      <c r="W428" s="20">
        <v>965153</v>
      </c>
      <c r="X428" s="21">
        <v>737</v>
      </c>
      <c r="Y428" s="20">
        <v>1398471</v>
      </c>
      <c r="Z428" s="22"/>
      <c r="AA428" s="20">
        <v>9806735</v>
      </c>
      <c r="AB428" s="22"/>
    </row>
    <row r="429" spans="1:28" s="13" customFormat="1" ht="24.75" customHeight="1" x14ac:dyDescent="0.2">
      <c r="A429" s="18">
        <v>48</v>
      </c>
      <c r="B429" s="19" t="s">
        <v>220</v>
      </c>
      <c r="C429" s="22"/>
      <c r="D429" s="22"/>
      <c r="E429" s="20">
        <v>668744</v>
      </c>
      <c r="F429" s="21">
        <v>12</v>
      </c>
      <c r="G429" s="20">
        <v>15341518</v>
      </c>
      <c r="H429" s="21">
        <v>680</v>
      </c>
      <c r="I429" s="22"/>
      <c r="J429" s="22"/>
      <c r="K429" s="22"/>
      <c r="L429" s="22"/>
      <c r="M429" s="20">
        <v>2684772</v>
      </c>
      <c r="N429" s="21">
        <v>315</v>
      </c>
      <c r="O429" s="22"/>
      <c r="P429" s="22"/>
      <c r="Q429" s="22"/>
      <c r="R429" s="22"/>
      <c r="S429" s="20">
        <v>2010280</v>
      </c>
      <c r="T429" s="20">
        <v>1283</v>
      </c>
      <c r="U429" s="20">
        <v>175929</v>
      </c>
      <c r="V429" s="21">
        <v>336</v>
      </c>
      <c r="W429" s="20">
        <v>2309648</v>
      </c>
      <c r="X429" s="20">
        <v>1891</v>
      </c>
      <c r="Y429" s="22"/>
      <c r="Z429" s="22"/>
      <c r="AA429" s="20">
        <v>23190891</v>
      </c>
      <c r="AB429" s="22"/>
    </row>
    <row r="430" spans="1:28" s="13" customFormat="1" ht="24.75" customHeight="1" x14ac:dyDescent="0.2">
      <c r="A430" s="18">
        <v>49</v>
      </c>
      <c r="B430" s="19" t="s">
        <v>221</v>
      </c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0">
        <v>3104858</v>
      </c>
      <c r="Z430" s="22"/>
      <c r="AA430" s="20">
        <v>3104858</v>
      </c>
      <c r="AB430" s="22"/>
    </row>
    <row r="431" spans="1:28" s="13" customFormat="1" ht="24.75" customHeight="1" x14ac:dyDescent="0.2">
      <c r="A431" s="18">
        <v>50</v>
      </c>
      <c r="B431" s="19" t="s">
        <v>222</v>
      </c>
      <c r="C431" s="22"/>
      <c r="D431" s="22"/>
      <c r="E431" s="22"/>
      <c r="F431" s="22"/>
      <c r="G431" s="20">
        <v>2750886</v>
      </c>
      <c r="H431" s="21">
        <v>144</v>
      </c>
      <c r="I431" s="22"/>
      <c r="J431" s="22"/>
      <c r="K431" s="22"/>
      <c r="L431" s="22"/>
      <c r="M431" s="20">
        <v>548859</v>
      </c>
      <c r="N431" s="21">
        <v>64</v>
      </c>
      <c r="O431" s="22"/>
      <c r="P431" s="22"/>
      <c r="Q431" s="22"/>
      <c r="R431" s="22"/>
      <c r="S431" s="20">
        <v>453579</v>
      </c>
      <c r="T431" s="21">
        <v>289</v>
      </c>
      <c r="U431" s="20">
        <v>38718</v>
      </c>
      <c r="V431" s="21">
        <v>74</v>
      </c>
      <c r="W431" s="20">
        <v>548788</v>
      </c>
      <c r="X431" s="21">
        <v>442</v>
      </c>
      <c r="Y431" s="20">
        <v>820016</v>
      </c>
      <c r="Z431" s="22"/>
      <c r="AA431" s="20">
        <v>5160846</v>
      </c>
      <c r="AB431" s="22"/>
    </row>
    <row r="432" spans="1:28" s="13" customFormat="1" ht="24.75" customHeight="1" x14ac:dyDescent="0.2">
      <c r="A432" s="18">
        <v>51</v>
      </c>
      <c r="B432" s="19" t="s">
        <v>223</v>
      </c>
      <c r="C432" s="22"/>
      <c r="D432" s="22"/>
      <c r="E432" s="22"/>
      <c r="F432" s="22"/>
      <c r="G432" s="20">
        <v>104493</v>
      </c>
      <c r="H432" s="21">
        <v>6</v>
      </c>
      <c r="I432" s="22"/>
      <c r="J432" s="22"/>
      <c r="K432" s="22"/>
      <c r="L432" s="22"/>
      <c r="M432" s="20">
        <v>11901</v>
      </c>
      <c r="N432" s="21">
        <v>2</v>
      </c>
      <c r="O432" s="22"/>
      <c r="P432" s="22"/>
      <c r="Q432" s="22"/>
      <c r="R432" s="22"/>
      <c r="S432" s="20">
        <v>7259</v>
      </c>
      <c r="T432" s="21">
        <v>5</v>
      </c>
      <c r="U432" s="21">
        <v>561</v>
      </c>
      <c r="V432" s="21">
        <v>1</v>
      </c>
      <c r="W432" s="20">
        <v>10022</v>
      </c>
      <c r="X432" s="21">
        <v>8</v>
      </c>
      <c r="Y432" s="20">
        <v>15256</v>
      </c>
      <c r="Z432" s="22"/>
      <c r="AA432" s="20">
        <v>149492</v>
      </c>
      <c r="AB432" s="22"/>
    </row>
    <row r="433" spans="1:28" s="13" customFormat="1" ht="24.75" customHeight="1" x14ac:dyDescent="0.2">
      <c r="A433" s="18">
        <v>52</v>
      </c>
      <c r="B433" s="19" t="s">
        <v>224</v>
      </c>
      <c r="C433" s="22"/>
      <c r="D433" s="22"/>
      <c r="E433" s="20">
        <v>601780</v>
      </c>
      <c r="F433" s="21">
        <v>11</v>
      </c>
      <c r="G433" s="20">
        <v>5510807</v>
      </c>
      <c r="H433" s="21">
        <v>260</v>
      </c>
      <c r="I433" s="22"/>
      <c r="J433" s="22"/>
      <c r="K433" s="22"/>
      <c r="L433" s="22"/>
      <c r="M433" s="20">
        <v>531757</v>
      </c>
      <c r="N433" s="21">
        <v>62</v>
      </c>
      <c r="O433" s="22"/>
      <c r="P433" s="22"/>
      <c r="Q433" s="22"/>
      <c r="R433" s="22"/>
      <c r="S433" s="20">
        <v>638193</v>
      </c>
      <c r="T433" s="21">
        <v>408</v>
      </c>
      <c r="U433" s="20">
        <v>48434</v>
      </c>
      <c r="V433" s="21">
        <v>93</v>
      </c>
      <c r="W433" s="20">
        <v>1064018</v>
      </c>
      <c r="X433" s="21">
        <v>874</v>
      </c>
      <c r="Y433" s="20">
        <v>951375</v>
      </c>
      <c r="Z433" s="22"/>
      <c r="AA433" s="20">
        <v>9346364</v>
      </c>
      <c r="AB433" s="22"/>
    </row>
    <row r="434" spans="1:28" s="13" customFormat="1" ht="24.75" customHeight="1" x14ac:dyDescent="0.2">
      <c r="A434" s="18">
        <v>53</v>
      </c>
      <c r="B434" s="19" t="s">
        <v>225</v>
      </c>
      <c r="C434" s="22"/>
      <c r="D434" s="22"/>
      <c r="E434" s="22"/>
      <c r="F434" s="22"/>
      <c r="G434" s="20">
        <v>13037492</v>
      </c>
      <c r="H434" s="21">
        <v>616</v>
      </c>
      <c r="I434" s="22"/>
      <c r="J434" s="22"/>
      <c r="K434" s="22"/>
      <c r="L434" s="22"/>
      <c r="M434" s="20">
        <v>2045715</v>
      </c>
      <c r="N434" s="21">
        <v>240</v>
      </c>
      <c r="O434" s="22"/>
      <c r="P434" s="22"/>
      <c r="Q434" s="22"/>
      <c r="R434" s="22"/>
      <c r="S434" s="20">
        <v>1659467</v>
      </c>
      <c r="T434" s="20">
        <v>1063</v>
      </c>
      <c r="U434" s="20">
        <v>145999</v>
      </c>
      <c r="V434" s="21">
        <v>280</v>
      </c>
      <c r="W434" s="20">
        <v>2128666</v>
      </c>
      <c r="X434" s="20">
        <v>1711</v>
      </c>
      <c r="Y434" s="20">
        <v>2874460</v>
      </c>
      <c r="Z434" s="22"/>
      <c r="AA434" s="20">
        <v>21891799</v>
      </c>
      <c r="AB434" s="22"/>
    </row>
    <row r="435" spans="1:28" s="13" customFormat="1" ht="24.75" customHeight="1" x14ac:dyDescent="0.2">
      <c r="A435" s="18">
        <v>54</v>
      </c>
      <c r="B435" s="19" t="s">
        <v>226</v>
      </c>
      <c r="C435" s="22"/>
      <c r="D435" s="22"/>
      <c r="E435" s="20">
        <v>799009</v>
      </c>
      <c r="F435" s="21">
        <v>14</v>
      </c>
      <c r="G435" s="20">
        <v>2078777</v>
      </c>
      <c r="H435" s="21">
        <v>98</v>
      </c>
      <c r="I435" s="22"/>
      <c r="J435" s="22"/>
      <c r="K435" s="22"/>
      <c r="L435" s="22"/>
      <c r="M435" s="20">
        <v>223194</v>
      </c>
      <c r="N435" s="21">
        <v>26</v>
      </c>
      <c r="O435" s="22"/>
      <c r="P435" s="22"/>
      <c r="Q435" s="22"/>
      <c r="R435" s="22"/>
      <c r="S435" s="20">
        <v>273176</v>
      </c>
      <c r="T435" s="21">
        <v>175</v>
      </c>
      <c r="U435" s="20">
        <v>18051</v>
      </c>
      <c r="V435" s="21">
        <v>35</v>
      </c>
      <c r="W435" s="20">
        <v>189843</v>
      </c>
      <c r="X435" s="21">
        <v>158</v>
      </c>
      <c r="Y435" s="20">
        <v>415320</v>
      </c>
      <c r="Z435" s="22"/>
      <c r="AA435" s="20">
        <v>3997370</v>
      </c>
      <c r="AB435" s="22"/>
    </row>
    <row r="436" spans="1:28" s="13" customFormat="1" ht="24.75" customHeight="1" x14ac:dyDescent="0.2">
      <c r="A436" s="18">
        <v>55</v>
      </c>
      <c r="B436" s="19" t="s">
        <v>227</v>
      </c>
      <c r="C436" s="22"/>
      <c r="D436" s="22"/>
      <c r="E436" s="20">
        <v>897016</v>
      </c>
      <c r="F436" s="21">
        <v>19</v>
      </c>
      <c r="G436" s="20">
        <v>12466425</v>
      </c>
      <c r="H436" s="21">
        <v>629</v>
      </c>
      <c r="I436" s="22"/>
      <c r="J436" s="22"/>
      <c r="K436" s="20">
        <v>1918217</v>
      </c>
      <c r="L436" s="21">
        <v>43</v>
      </c>
      <c r="M436" s="20">
        <v>2817666</v>
      </c>
      <c r="N436" s="21">
        <v>330</v>
      </c>
      <c r="O436" s="22"/>
      <c r="P436" s="22"/>
      <c r="Q436" s="22"/>
      <c r="R436" s="22"/>
      <c r="S436" s="20">
        <v>2000472</v>
      </c>
      <c r="T436" s="20">
        <v>1305</v>
      </c>
      <c r="U436" s="20">
        <v>204583</v>
      </c>
      <c r="V436" s="21">
        <v>393</v>
      </c>
      <c r="W436" s="20">
        <v>2144207</v>
      </c>
      <c r="X436" s="20">
        <v>1884</v>
      </c>
      <c r="Y436" s="20">
        <v>3186069</v>
      </c>
      <c r="Z436" s="22"/>
      <c r="AA436" s="20">
        <v>25634655</v>
      </c>
      <c r="AB436" s="22"/>
    </row>
    <row r="437" spans="1:28" s="13" customFormat="1" ht="24.75" customHeight="1" x14ac:dyDescent="0.2">
      <c r="A437" s="18">
        <v>56</v>
      </c>
      <c r="B437" s="19" t="s">
        <v>228</v>
      </c>
      <c r="C437" s="22"/>
      <c r="D437" s="22"/>
      <c r="E437" s="22"/>
      <c r="F437" s="22"/>
      <c r="G437" s="20">
        <v>14003938</v>
      </c>
      <c r="H437" s="21">
        <v>685</v>
      </c>
      <c r="I437" s="22"/>
      <c r="J437" s="22"/>
      <c r="K437" s="22"/>
      <c r="L437" s="22"/>
      <c r="M437" s="20">
        <v>2369911</v>
      </c>
      <c r="N437" s="21">
        <v>278</v>
      </c>
      <c r="O437" s="22"/>
      <c r="P437" s="22"/>
      <c r="Q437" s="22"/>
      <c r="R437" s="22"/>
      <c r="S437" s="20">
        <v>1774816</v>
      </c>
      <c r="T437" s="20">
        <v>1147</v>
      </c>
      <c r="U437" s="20">
        <v>156226</v>
      </c>
      <c r="V437" s="21">
        <v>300</v>
      </c>
      <c r="W437" s="20">
        <v>2503116</v>
      </c>
      <c r="X437" s="20">
        <v>2077</v>
      </c>
      <c r="Y437" s="20">
        <v>2758859</v>
      </c>
      <c r="Z437" s="22"/>
      <c r="AA437" s="20">
        <v>23566866</v>
      </c>
      <c r="AB437" s="22"/>
    </row>
    <row r="438" spans="1:28" s="13" customFormat="1" ht="24.75" customHeight="1" x14ac:dyDescent="0.2">
      <c r="A438" s="18">
        <v>57</v>
      </c>
      <c r="B438" s="19" t="s">
        <v>229</v>
      </c>
      <c r="C438" s="22"/>
      <c r="D438" s="22"/>
      <c r="E438" s="22"/>
      <c r="F438" s="22"/>
      <c r="G438" s="20">
        <v>10857339</v>
      </c>
      <c r="H438" s="21">
        <v>566</v>
      </c>
      <c r="I438" s="22"/>
      <c r="J438" s="22"/>
      <c r="K438" s="22"/>
      <c r="L438" s="22"/>
      <c r="M438" s="20">
        <v>2164090</v>
      </c>
      <c r="N438" s="21">
        <v>254</v>
      </c>
      <c r="O438" s="22"/>
      <c r="P438" s="22"/>
      <c r="Q438" s="22"/>
      <c r="R438" s="22"/>
      <c r="S438" s="20">
        <v>1644601</v>
      </c>
      <c r="T438" s="20">
        <v>1063</v>
      </c>
      <c r="U438" s="20">
        <v>146823</v>
      </c>
      <c r="V438" s="21">
        <v>282</v>
      </c>
      <c r="W438" s="20">
        <v>1935132</v>
      </c>
      <c r="X438" s="20">
        <v>1548</v>
      </c>
      <c r="Y438" s="20">
        <v>2774915</v>
      </c>
      <c r="Z438" s="22"/>
      <c r="AA438" s="20">
        <v>19522900</v>
      </c>
      <c r="AB438" s="22"/>
    </row>
    <row r="439" spans="1:28" s="13" customFormat="1" ht="24.75" customHeight="1" x14ac:dyDescent="0.2">
      <c r="A439" s="18">
        <v>58</v>
      </c>
      <c r="B439" s="19" t="s">
        <v>230</v>
      </c>
      <c r="C439" s="22"/>
      <c r="D439" s="22"/>
      <c r="E439" s="22"/>
      <c r="F439" s="22"/>
      <c r="G439" s="20">
        <v>4567109</v>
      </c>
      <c r="H439" s="21">
        <v>238</v>
      </c>
      <c r="I439" s="22"/>
      <c r="J439" s="22"/>
      <c r="K439" s="22"/>
      <c r="L439" s="22"/>
      <c r="M439" s="20">
        <v>820121</v>
      </c>
      <c r="N439" s="21">
        <v>96</v>
      </c>
      <c r="O439" s="22"/>
      <c r="P439" s="22"/>
      <c r="Q439" s="22"/>
      <c r="R439" s="22"/>
      <c r="S439" s="20">
        <v>713915</v>
      </c>
      <c r="T439" s="21">
        <v>449</v>
      </c>
      <c r="U439" s="20">
        <v>65765</v>
      </c>
      <c r="V439" s="21">
        <v>126</v>
      </c>
      <c r="W439" s="20">
        <v>513179</v>
      </c>
      <c r="X439" s="21">
        <v>398</v>
      </c>
      <c r="Y439" s="20">
        <v>1253337</v>
      </c>
      <c r="Z439" s="22"/>
      <c r="AA439" s="20">
        <v>7933426</v>
      </c>
      <c r="AB439" s="22"/>
    </row>
    <row r="440" spans="1:28" s="13" customFormat="1" ht="24.75" customHeight="1" x14ac:dyDescent="0.2">
      <c r="A440" s="18">
        <v>59</v>
      </c>
      <c r="B440" s="19" t="s">
        <v>231</v>
      </c>
      <c r="C440" s="22"/>
      <c r="D440" s="22"/>
      <c r="E440" s="22"/>
      <c r="F440" s="22"/>
      <c r="G440" s="20">
        <v>7515491</v>
      </c>
      <c r="H440" s="21">
        <v>379</v>
      </c>
      <c r="I440" s="22"/>
      <c r="J440" s="22"/>
      <c r="K440" s="22"/>
      <c r="L440" s="22"/>
      <c r="M440" s="20">
        <v>1504707</v>
      </c>
      <c r="N440" s="21">
        <v>176</v>
      </c>
      <c r="O440" s="22"/>
      <c r="P440" s="22"/>
      <c r="Q440" s="22"/>
      <c r="R440" s="22"/>
      <c r="S440" s="20">
        <v>1096415</v>
      </c>
      <c r="T440" s="21">
        <v>696</v>
      </c>
      <c r="U440" s="20">
        <v>104613</v>
      </c>
      <c r="V440" s="21">
        <v>201</v>
      </c>
      <c r="W440" s="20">
        <v>1548020</v>
      </c>
      <c r="X440" s="20">
        <v>1219</v>
      </c>
      <c r="Y440" s="20">
        <v>2114559</v>
      </c>
      <c r="Z440" s="22"/>
      <c r="AA440" s="20">
        <v>13883805</v>
      </c>
      <c r="AB440" s="22"/>
    </row>
    <row r="441" spans="1:28" s="13" customFormat="1" ht="24.75" customHeight="1" x14ac:dyDescent="0.2">
      <c r="A441" s="18">
        <v>60</v>
      </c>
      <c r="B441" s="19" t="s">
        <v>232</v>
      </c>
      <c r="C441" s="22"/>
      <c r="D441" s="22"/>
      <c r="E441" s="22"/>
      <c r="F441" s="22"/>
      <c r="G441" s="20">
        <v>2702155</v>
      </c>
      <c r="H441" s="21">
        <v>128</v>
      </c>
      <c r="I441" s="22"/>
      <c r="J441" s="22"/>
      <c r="K441" s="22"/>
      <c r="L441" s="22"/>
      <c r="M441" s="20">
        <v>329451</v>
      </c>
      <c r="N441" s="21">
        <v>39</v>
      </c>
      <c r="O441" s="22"/>
      <c r="P441" s="22"/>
      <c r="Q441" s="22"/>
      <c r="R441" s="22"/>
      <c r="S441" s="20">
        <v>371062</v>
      </c>
      <c r="T441" s="21">
        <v>239</v>
      </c>
      <c r="U441" s="20">
        <v>39485</v>
      </c>
      <c r="V441" s="21">
        <v>76</v>
      </c>
      <c r="W441" s="20">
        <v>399188</v>
      </c>
      <c r="X441" s="21">
        <v>332</v>
      </c>
      <c r="Y441" s="20">
        <v>730891</v>
      </c>
      <c r="Z441" s="22"/>
      <c r="AA441" s="20">
        <v>4572232</v>
      </c>
      <c r="AB441" s="22"/>
    </row>
    <row r="442" spans="1:28" s="13" customFormat="1" ht="24.75" customHeight="1" x14ac:dyDescent="0.2">
      <c r="A442" s="18">
        <v>61</v>
      </c>
      <c r="B442" s="19" t="s">
        <v>233</v>
      </c>
      <c r="C442" s="22"/>
      <c r="D442" s="22"/>
      <c r="E442" s="22"/>
      <c r="F442" s="22"/>
      <c r="G442" s="20">
        <v>708051</v>
      </c>
      <c r="H442" s="21">
        <v>36</v>
      </c>
      <c r="I442" s="22"/>
      <c r="J442" s="22"/>
      <c r="K442" s="22"/>
      <c r="L442" s="22"/>
      <c r="M442" s="20">
        <v>129002</v>
      </c>
      <c r="N442" s="21">
        <v>15</v>
      </c>
      <c r="O442" s="22"/>
      <c r="P442" s="22"/>
      <c r="Q442" s="22"/>
      <c r="R442" s="22"/>
      <c r="S442" s="20">
        <v>72158</v>
      </c>
      <c r="T442" s="21">
        <v>46</v>
      </c>
      <c r="U442" s="20">
        <v>5002</v>
      </c>
      <c r="V442" s="21">
        <v>10</v>
      </c>
      <c r="W442" s="20">
        <v>147853</v>
      </c>
      <c r="X442" s="21">
        <v>120</v>
      </c>
      <c r="Y442" s="20">
        <v>166234</v>
      </c>
      <c r="Z442" s="22"/>
      <c r="AA442" s="20">
        <v>1228300</v>
      </c>
      <c r="AB442" s="22"/>
    </row>
    <row r="443" spans="1:28" s="13" customFormat="1" ht="24.75" customHeight="1" x14ac:dyDescent="0.2">
      <c r="A443" s="18">
        <v>62</v>
      </c>
      <c r="B443" s="19" t="s">
        <v>234</v>
      </c>
      <c r="C443" s="22"/>
      <c r="D443" s="22"/>
      <c r="E443" s="22"/>
      <c r="F443" s="22"/>
      <c r="G443" s="20">
        <v>3015925</v>
      </c>
      <c r="H443" s="21">
        <v>152</v>
      </c>
      <c r="I443" s="22"/>
      <c r="J443" s="22"/>
      <c r="K443" s="22"/>
      <c r="L443" s="22"/>
      <c r="M443" s="20">
        <v>716394</v>
      </c>
      <c r="N443" s="21">
        <v>84</v>
      </c>
      <c r="O443" s="22"/>
      <c r="P443" s="22"/>
      <c r="Q443" s="22"/>
      <c r="R443" s="22"/>
      <c r="S443" s="20">
        <v>522443</v>
      </c>
      <c r="T443" s="21">
        <v>336</v>
      </c>
      <c r="U443" s="20">
        <v>51722</v>
      </c>
      <c r="V443" s="21">
        <v>99</v>
      </c>
      <c r="W443" s="20">
        <v>529772</v>
      </c>
      <c r="X443" s="21">
        <v>394</v>
      </c>
      <c r="Y443" s="20">
        <v>932080</v>
      </c>
      <c r="Z443" s="22"/>
      <c r="AA443" s="20">
        <v>5768336</v>
      </c>
      <c r="AB443" s="22"/>
    </row>
    <row r="444" spans="1:28" s="13" customFormat="1" ht="36.75" customHeight="1" x14ac:dyDescent="0.2">
      <c r="A444" s="18">
        <v>63</v>
      </c>
      <c r="B444" s="19" t="s">
        <v>235</v>
      </c>
      <c r="C444" s="22"/>
      <c r="D444" s="22"/>
      <c r="E444" s="20">
        <v>1525359</v>
      </c>
      <c r="F444" s="21">
        <v>28</v>
      </c>
      <c r="G444" s="20">
        <v>5213175</v>
      </c>
      <c r="H444" s="21">
        <v>234</v>
      </c>
      <c r="I444" s="22"/>
      <c r="J444" s="22"/>
      <c r="K444" s="22"/>
      <c r="L444" s="22"/>
      <c r="M444" s="20">
        <v>1434280</v>
      </c>
      <c r="N444" s="21">
        <v>168</v>
      </c>
      <c r="O444" s="22"/>
      <c r="P444" s="22"/>
      <c r="Q444" s="22"/>
      <c r="R444" s="22"/>
      <c r="S444" s="20">
        <v>739394</v>
      </c>
      <c r="T444" s="21">
        <v>472</v>
      </c>
      <c r="U444" s="20">
        <v>58218</v>
      </c>
      <c r="V444" s="21">
        <v>112</v>
      </c>
      <c r="W444" s="20">
        <v>690205</v>
      </c>
      <c r="X444" s="21">
        <v>567</v>
      </c>
      <c r="Y444" s="20">
        <v>1049331</v>
      </c>
      <c r="Z444" s="22"/>
      <c r="AA444" s="20">
        <v>10709962</v>
      </c>
      <c r="AB444" s="22"/>
    </row>
    <row r="445" spans="1:28" s="13" customFormat="1" ht="36.75" customHeight="1" x14ac:dyDescent="0.2">
      <c r="A445" s="18">
        <v>64</v>
      </c>
      <c r="B445" s="19" t="s">
        <v>236</v>
      </c>
      <c r="C445" s="22"/>
      <c r="D445" s="22"/>
      <c r="E445" s="20">
        <v>1269595</v>
      </c>
      <c r="F445" s="21">
        <v>22</v>
      </c>
      <c r="G445" s="20">
        <v>4163744</v>
      </c>
      <c r="H445" s="21">
        <v>184</v>
      </c>
      <c r="I445" s="22"/>
      <c r="J445" s="22"/>
      <c r="K445" s="22"/>
      <c r="L445" s="22"/>
      <c r="M445" s="20">
        <v>584074</v>
      </c>
      <c r="N445" s="21">
        <v>69</v>
      </c>
      <c r="O445" s="22"/>
      <c r="P445" s="22"/>
      <c r="Q445" s="22"/>
      <c r="R445" s="22"/>
      <c r="S445" s="20">
        <v>423834</v>
      </c>
      <c r="T445" s="21">
        <v>272</v>
      </c>
      <c r="U445" s="20">
        <v>33556</v>
      </c>
      <c r="V445" s="21">
        <v>64</v>
      </c>
      <c r="W445" s="20">
        <v>602424</v>
      </c>
      <c r="X445" s="21">
        <v>488</v>
      </c>
      <c r="Y445" s="20">
        <v>807353</v>
      </c>
      <c r="Z445" s="22"/>
      <c r="AA445" s="20">
        <v>7884580</v>
      </c>
      <c r="AB445" s="22"/>
    </row>
    <row r="446" spans="1:28" s="13" customFormat="1" ht="24.75" customHeight="1" x14ac:dyDescent="0.2">
      <c r="A446" s="18">
        <v>65</v>
      </c>
      <c r="B446" s="19" t="s">
        <v>237</v>
      </c>
      <c r="C446" s="22"/>
      <c r="D446" s="22"/>
      <c r="E446" s="22"/>
      <c r="F446" s="22"/>
      <c r="G446" s="20">
        <v>8845839</v>
      </c>
      <c r="H446" s="21">
        <v>460</v>
      </c>
      <c r="I446" s="22"/>
      <c r="J446" s="22"/>
      <c r="K446" s="22"/>
      <c r="L446" s="22"/>
      <c r="M446" s="20">
        <v>1688554</v>
      </c>
      <c r="N446" s="21">
        <v>198</v>
      </c>
      <c r="O446" s="22"/>
      <c r="P446" s="22"/>
      <c r="Q446" s="22"/>
      <c r="R446" s="22"/>
      <c r="S446" s="20">
        <v>1416422</v>
      </c>
      <c r="T446" s="21">
        <v>909</v>
      </c>
      <c r="U446" s="20">
        <v>139705</v>
      </c>
      <c r="V446" s="21">
        <v>268</v>
      </c>
      <c r="W446" s="20">
        <v>1535734</v>
      </c>
      <c r="X446" s="20">
        <v>1203</v>
      </c>
      <c r="Y446" s="20">
        <v>2161239</v>
      </c>
      <c r="Z446" s="22"/>
      <c r="AA446" s="20">
        <v>15787493</v>
      </c>
      <c r="AB446" s="22"/>
    </row>
    <row r="447" spans="1:28" s="13" customFormat="1" ht="24.75" customHeight="1" x14ac:dyDescent="0.2">
      <c r="A447" s="18">
        <v>66</v>
      </c>
      <c r="B447" s="19" t="s">
        <v>238</v>
      </c>
      <c r="C447" s="22"/>
      <c r="D447" s="22"/>
      <c r="E447" s="22"/>
      <c r="F447" s="22"/>
      <c r="G447" s="20">
        <v>379390</v>
      </c>
      <c r="H447" s="21">
        <v>20</v>
      </c>
      <c r="I447" s="22"/>
      <c r="J447" s="22"/>
      <c r="K447" s="22"/>
      <c r="L447" s="22"/>
      <c r="M447" s="20">
        <v>38544</v>
      </c>
      <c r="N447" s="21">
        <v>5</v>
      </c>
      <c r="O447" s="22"/>
      <c r="P447" s="22"/>
      <c r="Q447" s="22"/>
      <c r="R447" s="22"/>
      <c r="S447" s="20">
        <v>19552</v>
      </c>
      <c r="T447" s="21">
        <v>13</v>
      </c>
      <c r="U447" s="21">
        <v>757</v>
      </c>
      <c r="V447" s="21">
        <v>2</v>
      </c>
      <c r="W447" s="20">
        <v>52902</v>
      </c>
      <c r="X447" s="21">
        <v>44</v>
      </c>
      <c r="Y447" s="20">
        <v>84578</v>
      </c>
      <c r="Z447" s="22"/>
      <c r="AA447" s="20">
        <v>575723</v>
      </c>
      <c r="AB447" s="22"/>
    </row>
    <row r="448" spans="1:28" s="13" customFormat="1" ht="24.75" customHeight="1" x14ac:dyDescent="0.2">
      <c r="A448" s="18">
        <v>67</v>
      </c>
      <c r="B448" s="19" t="s">
        <v>239</v>
      </c>
      <c r="C448" s="22"/>
      <c r="D448" s="22"/>
      <c r="E448" s="22"/>
      <c r="F448" s="22"/>
      <c r="G448" s="20">
        <v>7080158</v>
      </c>
      <c r="H448" s="21">
        <v>369</v>
      </c>
      <c r="I448" s="22"/>
      <c r="J448" s="22"/>
      <c r="K448" s="22"/>
      <c r="L448" s="22"/>
      <c r="M448" s="20">
        <v>1222535</v>
      </c>
      <c r="N448" s="21">
        <v>143</v>
      </c>
      <c r="O448" s="22"/>
      <c r="P448" s="22"/>
      <c r="Q448" s="22"/>
      <c r="R448" s="22"/>
      <c r="S448" s="20">
        <v>909697</v>
      </c>
      <c r="T448" s="21">
        <v>585</v>
      </c>
      <c r="U448" s="20">
        <v>91557</v>
      </c>
      <c r="V448" s="21">
        <v>176</v>
      </c>
      <c r="W448" s="20">
        <v>953900</v>
      </c>
      <c r="X448" s="21">
        <v>753</v>
      </c>
      <c r="Y448" s="20">
        <v>1613390</v>
      </c>
      <c r="Z448" s="22"/>
      <c r="AA448" s="20">
        <v>11871237</v>
      </c>
      <c r="AB448" s="22"/>
    </row>
    <row r="449" spans="1:28" s="13" customFormat="1" ht="24.75" customHeight="1" x14ac:dyDescent="0.2">
      <c r="A449" s="18">
        <v>68</v>
      </c>
      <c r="B449" s="19" t="s">
        <v>240</v>
      </c>
      <c r="C449" s="22"/>
      <c r="D449" s="22"/>
      <c r="E449" s="20">
        <v>1910782</v>
      </c>
      <c r="F449" s="21">
        <v>32</v>
      </c>
      <c r="G449" s="20">
        <v>6428941</v>
      </c>
      <c r="H449" s="21">
        <v>308</v>
      </c>
      <c r="I449" s="22"/>
      <c r="J449" s="22"/>
      <c r="K449" s="22"/>
      <c r="L449" s="22"/>
      <c r="M449" s="20">
        <v>878904</v>
      </c>
      <c r="N449" s="21">
        <v>103</v>
      </c>
      <c r="O449" s="22"/>
      <c r="P449" s="22"/>
      <c r="Q449" s="22"/>
      <c r="R449" s="22"/>
      <c r="S449" s="20">
        <v>787844</v>
      </c>
      <c r="T449" s="21">
        <v>499</v>
      </c>
      <c r="U449" s="20">
        <v>60315</v>
      </c>
      <c r="V449" s="21">
        <v>116</v>
      </c>
      <c r="W449" s="20">
        <v>834920</v>
      </c>
      <c r="X449" s="21">
        <v>676</v>
      </c>
      <c r="Y449" s="20">
        <v>1299320</v>
      </c>
      <c r="Z449" s="22"/>
      <c r="AA449" s="20">
        <v>12201026</v>
      </c>
      <c r="AB449" s="22"/>
    </row>
    <row r="450" spans="1:28" s="13" customFormat="1" ht="24.75" customHeight="1" x14ac:dyDescent="0.2">
      <c r="A450" s="18">
        <v>69</v>
      </c>
      <c r="B450" s="19" t="s">
        <v>241</v>
      </c>
      <c r="C450" s="22"/>
      <c r="D450" s="22"/>
      <c r="E450" s="20">
        <v>379490</v>
      </c>
      <c r="F450" s="21">
        <v>7</v>
      </c>
      <c r="G450" s="20">
        <v>5715460</v>
      </c>
      <c r="H450" s="21">
        <v>260</v>
      </c>
      <c r="I450" s="22"/>
      <c r="J450" s="22"/>
      <c r="K450" s="22"/>
      <c r="L450" s="22"/>
      <c r="M450" s="20">
        <v>778657</v>
      </c>
      <c r="N450" s="21">
        <v>91</v>
      </c>
      <c r="O450" s="22"/>
      <c r="P450" s="22"/>
      <c r="Q450" s="22"/>
      <c r="R450" s="22"/>
      <c r="S450" s="20">
        <v>409695</v>
      </c>
      <c r="T450" s="21">
        <v>270</v>
      </c>
      <c r="U450" s="20">
        <v>37307</v>
      </c>
      <c r="V450" s="21">
        <v>71</v>
      </c>
      <c r="W450" s="20">
        <v>945497</v>
      </c>
      <c r="X450" s="21">
        <v>785</v>
      </c>
      <c r="Y450" s="20">
        <v>917363</v>
      </c>
      <c r="Z450" s="22"/>
      <c r="AA450" s="20">
        <v>9183469</v>
      </c>
      <c r="AB450" s="22"/>
    </row>
    <row r="451" spans="1:28" s="13" customFormat="1" ht="48.75" customHeight="1" x14ac:dyDescent="0.2">
      <c r="A451" s="18">
        <v>70</v>
      </c>
      <c r="B451" s="19" t="s">
        <v>242</v>
      </c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0">
        <v>215326</v>
      </c>
      <c r="N451" s="21">
        <v>25</v>
      </c>
      <c r="O451" s="22"/>
      <c r="P451" s="22"/>
      <c r="Q451" s="22"/>
      <c r="R451" s="22"/>
      <c r="S451" s="20">
        <v>128877</v>
      </c>
      <c r="T451" s="21">
        <v>124</v>
      </c>
      <c r="U451" s="20">
        <v>16780</v>
      </c>
      <c r="V451" s="21">
        <v>32</v>
      </c>
      <c r="W451" s="20">
        <v>6563</v>
      </c>
      <c r="X451" s="21">
        <v>1</v>
      </c>
      <c r="Y451" s="22"/>
      <c r="Z451" s="22"/>
      <c r="AA451" s="20">
        <v>367546</v>
      </c>
      <c r="AB451" s="22"/>
    </row>
    <row r="452" spans="1:28" s="13" customFormat="1" ht="48.75" customHeight="1" x14ac:dyDescent="0.2">
      <c r="A452" s="18">
        <v>71</v>
      </c>
      <c r="B452" s="19" t="s">
        <v>243</v>
      </c>
      <c r="C452" s="22"/>
      <c r="D452" s="22"/>
      <c r="E452" s="20">
        <v>407538</v>
      </c>
      <c r="F452" s="21">
        <v>7</v>
      </c>
      <c r="G452" s="20">
        <v>4086239</v>
      </c>
      <c r="H452" s="21">
        <v>189</v>
      </c>
      <c r="I452" s="22"/>
      <c r="J452" s="22"/>
      <c r="K452" s="22"/>
      <c r="L452" s="22"/>
      <c r="M452" s="20">
        <v>742866</v>
      </c>
      <c r="N452" s="21">
        <v>86</v>
      </c>
      <c r="O452" s="22"/>
      <c r="P452" s="22"/>
      <c r="Q452" s="22"/>
      <c r="R452" s="22"/>
      <c r="S452" s="20">
        <v>774810</v>
      </c>
      <c r="T452" s="21">
        <v>514</v>
      </c>
      <c r="U452" s="20">
        <v>64890</v>
      </c>
      <c r="V452" s="21">
        <v>124</v>
      </c>
      <c r="W452" s="20">
        <v>42472</v>
      </c>
      <c r="X452" s="21">
        <v>14</v>
      </c>
      <c r="Y452" s="22"/>
      <c r="Z452" s="22"/>
      <c r="AA452" s="20">
        <v>6118815</v>
      </c>
      <c r="AB452" s="22"/>
    </row>
    <row r="453" spans="1:28" s="13" customFormat="1" ht="36.75" customHeight="1" x14ac:dyDescent="0.2">
      <c r="A453" s="18">
        <v>72</v>
      </c>
      <c r="B453" s="19" t="s">
        <v>244</v>
      </c>
      <c r="C453" s="22"/>
      <c r="D453" s="22"/>
      <c r="E453" s="22"/>
      <c r="F453" s="22"/>
      <c r="G453" s="20">
        <v>1978080</v>
      </c>
      <c r="H453" s="21">
        <v>95</v>
      </c>
      <c r="I453" s="22"/>
      <c r="J453" s="22"/>
      <c r="K453" s="22"/>
      <c r="L453" s="22"/>
      <c r="M453" s="20">
        <v>957754</v>
      </c>
      <c r="N453" s="21">
        <v>111</v>
      </c>
      <c r="O453" s="22"/>
      <c r="P453" s="22"/>
      <c r="Q453" s="22"/>
      <c r="R453" s="22"/>
      <c r="S453" s="20">
        <v>754783</v>
      </c>
      <c r="T453" s="21">
        <v>481</v>
      </c>
      <c r="U453" s="20">
        <v>36537</v>
      </c>
      <c r="V453" s="21">
        <v>70</v>
      </c>
      <c r="W453" s="22"/>
      <c r="X453" s="22"/>
      <c r="Y453" s="22"/>
      <c r="Z453" s="22"/>
      <c r="AA453" s="20">
        <v>3727154</v>
      </c>
      <c r="AB453" s="22"/>
    </row>
    <row r="454" spans="1:28" s="13" customFormat="1" ht="36.75" customHeight="1" x14ac:dyDescent="0.2">
      <c r="A454" s="18">
        <v>73</v>
      </c>
      <c r="B454" s="19" t="s">
        <v>245</v>
      </c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0">
        <v>12954</v>
      </c>
      <c r="N454" s="21">
        <v>2</v>
      </c>
      <c r="O454" s="22"/>
      <c r="P454" s="22"/>
      <c r="Q454" s="22"/>
      <c r="R454" s="22"/>
      <c r="S454" s="20">
        <v>39741</v>
      </c>
      <c r="T454" s="21">
        <v>25</v>
      </c>
      <c r="U454" s="20">
        <v>5045</v>
      </c>
      <c r="V454" s="21">
        <v>10</v>
      </c>
      <c r="W454" s="22"/>
      <c r="X454" s="22"/>
      <c r="Y454" s="22"/>
      <c r="Z454" s="22"/>
      <c r="AA454" s="20">
        <v>57740</v>
      </c>
      <c r="AB454" s="22"/>
    </row>
    <row r="455" spans="1:28" s="13" customFormat="1" ht="36.75" customHeight="1" x14ac:dyDescent="0.2">
      <c r="A455" s="18">
        <v>74</v>
      </c>
      <c r="B455" s="19" t="s">
        <v>263</v>
      </c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0">
        <v>155651</v>
      </c>
      <c r="N455" s="21">
        <v>18</v>
      </c>
      <c r="O455" s="22"/>
      <c r="P455" s="22"/>
      <c r="Q455" s="22"/>
      <c r="R455" s="22"/>
      <c r="S455" s="20">
        <v>182943</v>
      </c>
      <c r="T455" s="21">
        <v>116</v>
      </c>
      <c r="U455" s="20">
        <v>15966</v>
      </c>
      <c r="V455" s="21">
        <v>31</v>
      </c>
      <c r="W455" s="22"/>
      <c r="X455" s="22"/>
      <c r="Y455" s="22"/>
      <c r="Z455" s="22"/>
      <c r="AA455" s="20">
        <v>354560</v>
      </c>
      <c r="AB455" s="22"/>
    </row>
    <row r="456" spans="1:28" s="13" customFormat="1" ht="24.75" customHeight="1" x14ac:dyDescent="0.2">
      <c r="A456" s="18">
        <v>75</v>
      </c>
      <c r="B456" s="19" t="s">
        <v>246</v>
      </c>
      <c r="C456" s="20">
        <v>161308</v>
      </c>
      <c r="D456" s="21">
        <v>7</v>
      </c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0">
        <v>161308</v>
      </c>
      <c r="AB456" s="22"/>
    </row>
    <row r="457" spans="1:28" s="13" customFormat="1" ht="24.75" customHeight="1" x14ac:dyDescent="0.2">
      <c r="A457" s="18">
        <v>76</v>
      </c>
      <c r="B457" s="19" t="s">
        <v>248</v>
      </c>
      <c r="C457" s="20">
        <v>105174</v>
      </c>
      <c r="D457" s="21">
        <v>4</v>
      </c>
      <c r="E457" s="22"/>
      <c r="F457" s="22"/>
      <c r="G457" s="22"/>
      <c r="H457" s="22"/>
      <c r="I457" s="20">
        <v>24328</v>
      </c>
      <c r="J457" s="21">
        <v>4</v>
      </c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0">
        <v>129502</v>
      </c>
      <c r="AB457" s="22"/>
    </row>
    <row r="458" spans="1:28" s="13" customFormat="1" ht="36.75" customHeight="1" x14ac:dyDescent="0.2">
      <c r="A458" s="18">
        <v>77</v>
      </c>
      <c r="B458" s="19" t="s">
        <v>249</v>
      </c>
      <c r="C458" s="22"/>
      <c r="D458" s="22"/>
      <c r="E458" s="22"/>
      <c r="F458" s="22"/>
      <c r="G458" s="20">
        <v>50078</v>
      </c>
      <c r="H458" s="21">
        <v>3</v>
      </c>
      <c r="I458" s="22"/>
      <c r="J458" s="22"/>
      <c r="K458" s="22"/>
      <c r="L458" s="22"/>
      <c r="M458" s="20">
        <v>42344</v>
      </c>
      <c r="N458" s="21">
        <v>5</v>
      </c>
      <c r="O458" s="22"/>
      <c r="P458" s="22"/>
      <c r="Q458" s="22"/>
      <c r="R458" s="22"/>
      <c r="S458" s="20">
        <v>11277</v>
      </c>
      <c r="T458" s="21">
        <v>7</v>
      </c>
      <c r="U458" s="20">
        <v>1931</v>
      </c>
      <c r="V458" s="21">
        <v>4</v>
      </c>
      <c r="W458" s="20">
        <v>3336</v>
      </c>
      <c r="X458" s="21">
        <v>1</v>
      </c>
      <c r="Y458" s="22"/>
      <c r="Z458" s="22"/>
      <c r="AA458" s="20">
        <v>108966</v>
      </c>
      <c r="AB458" s="22"/>
    </row>
    <row r="459" spans="1:28" s="13" customFormat="1" ht="36.75" customHeight="1" x14ac:dyDescent="0.2">
      <c r="A459" s="18">
        <v>78</v>
      </c>
      <c r="B459" s="19" t="s">
        <v>250</v>
      </c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0">
        <v>136953</v>
      </c>
      <c r="N459" s="21">
        <v>16</v>
      </c>
      <c r="O459" s="22"/>
      <c r="P459" s="22"/>
      <c r="Q459" s="22"/>
      <c r="R459" s="22"/>
      <c r="S459" s="20">
        <v>288600</v>
      </c>
      <c r="T459" s="21">
        <v>210</v>
      </c>
      <c r="U459" s="20">
        <v>29240</v>
      </c>
      <c r="V459" s="21">
        <v>56</v>
      </c>
      <c r="W459" s="22"/>
      <c r="X459" s="22"/>
      <c r="Y459" s="22"/>
      <c r="Z459" s="22"/>
      <c r="AA459" s="20">
        <v>454793</v>
      </c>
      <c r="AB459" s="22"/>
    </row>
    <row r="460" spans="1:28" s="13" customFormat="1" ht="36.75" customHeight="1" x14ac:dyDescent="0.2">
      <c r="A460" s="18">
        <v>79</v>
      </c>
      <c r="B460" s="19" t="s">
        <v>251</v>
      </c>
      <c r="C460" s="22"/>
      <c r="D460" s="22"/>
      <c r="E460" s="22"/>
      <c r="F460" s="22"/>
      <c r="G460" s="20">
        <v>81645</v>
      </c>
      <c r="H460" s="21">
        <v>5</v>
      </c>
      <c r="I460" s="22"/>
      <c r="J460" s="22"/>
      <c r="K460" s="22"/>
      <c r="L460" s="22"/>
      <c r="M460" s="20">
        <v>56661</v>
      </c>
      <c r="N460" s="21">
        <v>7</v>
      </c>
      <c r="O460" s="22"/>
      <c r="P460" s="22"/>
      <c r="Q460" s="22"/>
      <c r="R460" s="22"/>
      <c r="S460" s="20">
        <v>73419</v>
      </c>
      <c r="T460" s="21">
        <v>44</v>
      </c>
      <c r="U460" s="20">
        <v>5466</v>
      </c>
      <c r="V460" s="21">
        <v>10</v>
      </c>
      <c r="W460" s="20">
        <v>14599</v>
      </c>
      <c r="X460" s="21">
        <v>8</v>
      </c>
      <c r="Y460" s="22"/>
      <c r="Z460" s="22"/>
      <c r="AA460" s="20">
        <v>231790</v>
      </c>
      <c r="AB460" s="22"/>
    </row>
    <row r="461" spans="1:28" s="13" customFormat="1" ht="24.75" customHeight="1" x14ac:dyDescent="0.2">
      <c r="A461" s="18">
        <v>80</v>
      </c>
      <c r="B461" s="19" t="s">
        <v>252</v>
      </c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0">
        <v>6425369</v>
      </c>
      <c r="P461" s="21">
        <v>42</v>
      </c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0">
        <v>6425369</v>
      </c>
      <c r="AB461" s="22"/>
    </row>
    <row r="462" spans="1:28" s="13" customFormat="1" ht="24.75" customHeight="1" x14ac:dyDescent="0.2">
      <c r="A462" s="18">
        <v>81</v>
      </c>
      <c r="B462" s="19" t="s">
        <v>253</v>
      </c>
      <c r="C462" s="22"/>
      <c r="D462" s="22"/>
      <c r="E462" s="22"/>
      <c r="F462" s="22"/>
      <c r="G462" s="22"/>
      <c r="H462" s="22"/>
      <c r="I462" s="22"/>
      <c r="J462" s="22"/>
      <c r="K462" s="20">
        <v>196058</v>
      </c>
      <c r="L462" s="21">
        <v>2</v>
      </c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0">
        <v>196058</v>
      </c>
      <c r="AB462" s="22"/>
    </row>
    <row r="463" spans="1:28" s="13" customFormat="1" ht="24.75" customHeight="1" x14ac:dyDescent="0.2">
      <c r="A463" s="18">
        <v>82</v>
      </c>
      <c r="B463" s="19" t="s">
        <v>254</v>
      </c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0">
        <v>33531143</v>
      </c>
      <c r="P463" s="21">
        <v>363</v>
      </c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0">
        <v>33531143</v>
      </c>
      <c r="AB463" s="22"/>
    </row>
    <row r="464" spans="1:28" s="13" customFormat="1" ht="24.75" customHeight="1" x14ac:dyDescent="0.2">
      <c r="A464" s="18">
        <v>83</v>
      </c>
      <c r="B464" s="19" t="s">
        <v>255</v>
      </c>
      <c r="C464" s="22"/>
      <c r="D464" s="22"/>
      <c r="E464" s="22"/>
      <c r="F464" s="22"/>
      <c r="G464" s="22"/>
      <c r="H464" s="22"/>
      <c r="I464" s="22"/>
      <c r="J464" s="22"/>
      <c r="K464" s="20">
        <v>392520</v>
      </c>
      <c r="L464" s="21">
        <v>3</v>
      </c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0">
        <v>392520</v>
      </c>
      <c r="AB464" s="22"/>
    </row>
    <row r="465" spans="1:28" s="13" customFormat="1" ht="12.75" customHeight="1" x14ac:dyDescent="0.2">
      <c r="A465" s="18">
        <v>84</v>
      </c>
      <c r="B465" s="19" t="s">
        <v>256</v>
      </c>
      <c r="C465" s="20">
        <v>552323</v>
      </c>
      <c r="D465" s="21">
        <v>16</v>
      </c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0">
        <v>552323</v>
      </c>
      <c r="AB465" s="22"/>
    </row>
    <row r="466" spans="1:28" s="13" customFormat="1" ht="24.75" customHeight="1" x14ac:dyDescent="0.2">
      <c r="A466" s="18">
        <v>85</v>
      </c>
      <c r="B466" s="19" t="s">
        <v>257</v>
      </c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0">
        <v>1450150</v>
      </c>
      <c r="R466" s="21">
        <v>907</v>
      </c>
      <c r="S466" s="22"/>
      <c r="T466" s="22"/>
      <c r="U466" s="22"/>
      <c r="V466" s="22"/>
      <c r="W466" s="22"/>
      <c r="X466" s="22"/>
      <c r="Y466" s="22"/>
      <c r="Z466" s="22"/>
      <c r="AA466" s="20">
        <v>1450150</v>
      </c>
      <c r="AB466" s="22"/>
    </row>
    <row r="467" spans="1:28" s="13" customFormat="1" ht="36.75" customHeight="1" x14ac:dyDescent="0.2">
      <c r="A467" s="18">
        <v>86</v>
      </c>
      <c r="B467" s="19" t="s">
        <v>258</v>
      </c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0">
        <v>198608</v>
      </c>
      <c r="P467" s="21">
        <v>46</v>
      </c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0">
        <v>198608</v>
      </c>
      <c r="AB467" s="21">
        <v>46</v>
      </c>
    </row>
    <row r="468" spans="1:28" s="13" customFormat="1" ht="12" customHeight="1" x14ac:dyDescent="0.2">
      <c r="A468" s="104" t="s">
        <v>259</v>
      </c>
      <c r="B468" s="104"/>
      <c r="C468" s="20">
        <v>8349411</v>
      </c>
      <c r="D468" s="21">
        <v>268</v>
      </c>
      <c r="E468" s="20">
        <v>167917473</v>
      </c>
      <c r="F468" s="20">
        <v>5533</v>
      </c>
      <c r="G468" s="20">
        <v>290770460</v>
      </c>
      <c r="H468" s="20">
        <v>13549</v>
      </c>
      <c r="I468" s="20">
        <v>808293</v>
      </c>
      <c r="J468" s="21">
        <v>93</v>
      </c>
      <c r="K468" s="20">
        <v>23626757</v>
      </c>
      <c r="L468" s="21">
        <v>493</v>
      </c>
      <c r="M468" s="20">
        <v>52960150</v>
      </c>
      <c r="N468" s="20">
        <v>6254</v>
      </c>
      <c r="O468" s="20">
        <v>53719412</v>
      </c>
      <c r="P468" s="20">
        <v>7571</v>
      </c>
      <c r="Q468" s="20">
        <v>2748634</v>
      </c>
      <c r="R468" s="20">
        <v>3240</v>
      </c>
      <c r="S468" s="20">
        <v>39923700</v>
      </c>
      <c r="T468" s="20">
        <v>25820</v>
      </c>
      <c r="U468" s="20">
        <v>3580482</v>
      </c>
      <c r="V468" s="20">
        <v>6871</v>
      </c>
      <c r="W468" s="20">
        <v>42523742</v>
      </c>
      <c r="X468" s="20">
        <v>34848</v>
      </c>
      <c r="Y468" s="20">
        <v>66948441</v>
      </c>
      <c r="Z468" s="22"/>
      <c r="AA468" s="20">
        <v>753876955</v>
      </c>
      <c r="AB468" s="20">
        <v>104540</v>
      </c>
    </row>
  </sheetData>
  <mergeCells count="130">
    <mergeCell ref="A2:AA2"/>
    <mergeCell ref="A3:Y3"/>
    <mergeCell ref="A4:B7"/>
    <mergeCell ref="C4:H5"/>
    <mergeCell ref="I4:N5"/>
    <mergeCell ref="O4:X4"/>
    <mergeCell ref="Y4:Z6"/>
    <mergeCell ref="AA4:AB6"/>
    <mergeCell ref="O5:P5"/>
    <mergeCell ref="Q5:R5"/>
    <mergeCell ref="Q6:R6"/>
    <mergeCell ref="S6:T6"/>
    <mergeCell ref="U6:V6"/>
    <mergeCell ref="W6:X6"/>
    <mergeCell ref="A93:B93"/>
    <mergeCell ref="A95:AA95"/>
    <mergeCell ref="S5:T5"/>
    <mergeCell ref="U5:V5"/>
    <mergeCell ref="W5:X5"/>
    <mergeCell ref="C6:D6"/>
    <mergeCell ref="E6:F6"/>
    <mergeCell ref="G6:H6"/>
    <mergeCell ref="I6:J6"/>
    <mergeCell ref="K6:L6"/>
    <mergeCell ref="M6:N6"/>
    <mergeCell ref="O6:P6"/>
    <mergeCell ref="A96:Y96"/>
    <mergeCell ref="A97:B100"/>
    <mergeCell ref="C97:H98"/>
    <mergeCell ref="I97:N98"/>
    <mergeCell ref="O97:X97"/>
    <mergeCell ref="Y97:Z99"/>
    <mergeCell ref="C99:D99"/>
    <mergeCell ref="E99:F99"/>
    <mergeCell ref="G99:H99"/>
    <mergeCell ref="I99:J99"/>
    <mergeCell ref="K99:L99"/>
    <mergeCell ref="M99:N99"/>
    <mergeCell ref="O99:P99"/>
    <mergeCell ref="Q99:R99"/>
    <mergeCell ref="S99:T99"/>
    <mergeCell ref="U99:V99"/>
    <mergeCell ref="AA97:AB99"/>
    <mergeCell ref="O98:P98"/>
    <mergeCell ref="Q98:R98"/>
    <mergeCell ref="S98:T98"/>
    <mergeCell ref="U98:V98"/>
    <mergeCell ref="W98:X98"/>
    <mergeCell ref="W99:X99"/>
    <mergeCell ref="A187:B187"/>
    <mergeCell ref="A189:AA189"/>
    <mergeCell ref="A190:Y190"/>
    <mergeCell ref="A191:B194"/>
    <mergeCell ref="C191:H192"/>
    <mergeCell ref="I191:N192"/>
    <mergeCell ref="O191:X191"/>
    <mergeCell ref="Y191:Z193"/>
    <mergeCell ref="AA191:AB193"/>
    <mergeCell ref="O192:P192"/>
    <mergeCell ref="O193:P193"/>
    <mergeCell ref="Q193:R193"/>
    <mergeCell ref="S193:T193"/>
    <mergeCell ref="U193:V193"/>
    <mergeCell ref="W193:X193"/>
    <mergeCell ref="A280:B280"/>
    <mergeCell ref="Q192:R192"/>
    <mergeCell ref="S192:T192"/>
    <mergeCell ref="U192:V192"/>
    <mergeCell ref="W192:X192"/>
    <mergeCell ref="C193:D193"/>
    <mergeCell ref="E193:F193"/>
    <mergeCell ref="G193:H193"/>
    <mergeCell ref="I193:J193"/>
    <mergeCell ref="K193:L193"/>
    <mergeCell ref="M193:N193"/>
    <mergeCell ref="A282:AA282"/>
    <mergeCell ref="A283:Y283"/>
    <mergeCell ref="A284:B287"/>
    <mergeCell ref="C284:H285"/>
    <mergeCell ref="I284:N285"/>
    <mergeCell ref="O284:X284"/>
    <mergeCell ref="Y284:Z286"/>
    <mergeCell ref="AA284:AB286"/>
    <mergeCell ref="O285:P285"/>
    <mergeCell ref="Q285:R285"/>
    <mergeCell ref="A374:B374"/>
    <mergeCell ref="A376:AA376"/>
    <mergeCell ref="S285:T285"/>
    <mergeCell ref="U285:V285"/>
    <mergeCell ref="W285:X285"/>
    <mergeCell ref="C286:D286"/>
    <mergeCell ref="E286:F286"/>
    <mergeCell ref="G286:H286"/>
    <mergeCell ref="I286:J286"/>
    <mergeCell ref="K286:L286"/>
    <mergeCell ref="M286:N286"/>
    <mergeCell ref="O286:P286"/>
    <mergeCell ref="Y378:Z380"/>
    <mergeCell ref="C380:D380"/>
    <mergeCell ref="E380:F380"/>
    <mergeCell ref="G380:H380"/>
    <mergeCell ref="I380:J380"/>
    <mergeCell ref="Q286:R286"/>
    <mergeCell ref="S286:T286"/>
    <mergeCell ref="U286:V286"/>
    <mergeCell ref="W286:X286"/>
    <mergeCell ref="A468:B468"/>
    <mergeCell ref="Y1:AB1"/>
    <mergeCell ref="Y94:AB94"/>
    <mergeCell ref="Y188:AB188"/>
    <mergeCell ref="Y281:AB281"/>
    <mergeCell ref="Y375:AB375"/>
    <mergeCell ref="K380:L380"/>
    <mergeCell ref="M380:N380"/>
    <mergeCell ref="O380:P380"/>
    <mergeCell ref="Q380:R380"/>
    <mergeCell ref="S380:T380"/>
    <mergeCell ref="U380:V380"/>
    <mergeCell ref="AA378:AB380"/>
    <mergeCell ref="O379:P379"/>
    <mergeCell ref="Q379:R379"/>
    <mergeCell ref="S379:T379"/>
    <mergeCell ref="U379:V379"/>
    <mergeCell ref="W379:X379"/>
    <mergeCell ref="W380:X380"/>
    <mergeCell ref="A377:Y377"/>
    <mergeCell ref="A378:B381"/>
    <mergeCell ref="C378:H379"/>
    <mergeCell ref="I378:N379"/>
    <mergeCell ref="O378:X378"/>
  </mergeCells>
  <pageMargins left="0.7" right="0.7" top="0.75" bottom="0.75" header="0.3" footer="0.3"/>
  <pageSetup paperSize="9" scale="40" orientation="landscape" verticalDpi="0" r:id="rId1"/>
  <rowBreaks count="4" manualBreakCount="4">
    <brk id="93" max="16383" man="1"/>
    <brk id="187" max="16383" man="1"/>
    <brk id="280" max="16383" man="1"/>
    <brk id="37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87"/>
  <sheetViews>
    <sheetView view="pageBreakPreview" topLeftCell="D481" zoomScale="87" zoomScaleNormal="100" zoomScaleSheetLayoutView="87" workbookViewId="0">
      <selection activeCell="Y390" sqref="Y390:AB390"/>
    </sheetView>
  </sheetViews>
  <sheetFormatPr defaultRowHeight="15" x14ac:dyDescent="0.25"/>
  <cols>
    <col min="1" max="1" width="6.42578125" style="13" customWidth="1"/>
    <col min="2" max="2" width="52.5703125" style="13" customWidth="1"/>
    <col min="3" max="3" width="11.85546875" style="13" customWidth="1"/>
    <col min="4" max="4" width="9" style="13" customWidth="1"/>
    <col min="5" max="5" width="11.28515625" style="13" customWidth="1"/>
    <col min="6" max="6" width="9" style="13" customWidth="1"/>
    <col min="7" max="7" width="14.140625" style="13" customWidth="1"/>
    <col min="8" max="8" width="9" style="13" customWidth="1"/>
    <col min="9" max="9" width="11.5703125" style="13" customWidth="1"/>
    <col min="10" max="10" width="9" style="13" customWidth="1"/>
    <col min="11" max="11" width="11" style="13" customWidth="1"/>
    <col min="12" max="12" width="9" style="13" customWidth="1"/>
    <col min="13" max="13" width="11" style="13" customWidth="1"/>
    <col min="14" max="14" width="9" style="13" customWidth="1"/>
    <col min="15" max="15" width="12.42578125" style="13" customWidth="1"/>
    <col min="16" max="16" width="9" style="13" customWidth="1"/>
    <col min="17" max="17" width="11.5703125" style="13" customWidth="1"/>
    <col min="18" max="18" width="9" style="13" customWidth="1"/>
    <col min="19" max="19" width="10.7109375" style="13" customWidth="1"/>
    <col min="20" max="20" width="9" style="13" customWidth="1"/>
    <col min="21" max="21" width="11.5703125" style="13" customWidth="1"/>
    <col min="22" max="22" width="9" style="13" customWidth="1"/>
    <col min="23" max="23" width="12" style="13" customWidth="1"/>
    <col min="24" max="24" width="9" style="13" customWidth="1"/>
    <col min="25" max="25" width="12.5703125" style="13" customWidth="1"/>
    <col min="26" max="26" width="9" style="13" customWidth="1"/>
    <col min="27" max="27" width="14.5703125" style="13" customWidth="1"/>
    <col min="28" max="28" width="9" style="13" customWidth="1"/>
    <col min="29" max="256" width="9.140625" customWidth="1"/>
    <col min="257" max="257" width="6.42578125" customWidth="1"/>
    <col min="258" max="258" width="52.5703125" customWidth="1"/>
    <col min="259" max="259" width="11.85546875" customWidth="1"/>
    <col min="260" max="260" width="9" customWidth="1"/>
    <col min="261" max="261" width="11.28515625" customWidth="1"/>
    <col min="262" max="262" width="9" customWidth="1"/>
    <col min="263" max="263" width="11.28515625" customWidth="1"/>
    <col min="264" max="264" width="9" customWidth="1"/>
    <col min="265" max="265" width="11.5703125" customWidth="1"/>
    <col min="266" max="266" width="9" customWidth="1"/>
    <col min="267" max="267" width="11" customWidth="1"/>
    <col min="268" max="268" width="9" customWidth="1"/>
    <col min="269" max="269" width="11" customWidth="1"/>
    <col min="270" max="270" width="9" customWidth="1"/>
    <col min="271" max="271" width="12.42578125" customWidth="1"/>
    <col min="272" max="272" width="9" customWidth="1"/>
    <col min="273" max="273" width="9.5703125" customWidth="1"/>
    <col min="274" max="274" width="9" customWidth="1"/>
    <col min="275" max="275" width="10.7109375" customWidth="1"/>
    <col min="276" max="276" width="9" customWidth="1"/>
    <col min="277" max="277" width="9.5703125" customWidth="1"/>
    <col min="278" max="278" width="9" customWidth="1"/>
    <col min="279" max="279" width="12" customWidth="1"/>
    <col min="280" max="280" width="9" customWidth="1"/>
    <col min="281" max="281" width="12.5703125" customWidth="1"/>
    <col min="282" max="282" width="9" customWidth="1"/>
    <col min="283" max="283" width="14.5703125" customWidth="1"/>
    <col min="284" max="284" width="9" customWidth="1"/>
    <col min="285" max="512" width="9.140625" customWidth="1"/>
    <col min="513" max="513" width="6.42578125" customWidth="1"/>
    <col min="514" max="514" width="52.5703125" customWidth="1"/>
    <col min="515" max="515" width="11.85546875" customWidth="1"/>
    <col min="516" max="516" width="9" customWidth="1"/>
    <col min="517" max="517" width="11.28515625" customWidth="1"/>
    <col min="518" max="518" width="9" customWidth="1"/>
    <col min="519" max="519" width="11.28515625" customWidth="1"/>
    <col min="520" max="520" width="9" customWidth="1"/>
    <col min="521" max="521" width="11.5703125" customWidth="1"/>
    <col min="522" max="522" width="9" customWidth="1"/>
    <col min="523" max="523" width="11" customWidth="1"/>
    <col min="524" max="524" width="9" customWidth="1"/>
    <col min="525" max="525" width="11" customWidth="1"/>
    <col min="526" max="526" width="9" customWidth="1"/>
    <col min="527" max="527" width="12.42578125" customWidth="1"/>
    <col min="528" max="528" width="9" customWidth="1"/>
    <col min="529" max="529" width="9.5703125" customWidth="1"/>
    <col min="530" max="530" width="9" customWidth="1"/>
    <col min="531" max="531" width="10.7109375" customWidth="1"/>
    <col min="532" max="532" width="9" customWidth="1"/>
    <col min="533" max="533" width="9.5703125" customWidth="1"/>
    <col min="534" max="534" width="9" customWidth="1"/>
    <col min="535" max="535" width="12" customWidth="1"/>
    <col min="536" max="536" width="9" customWidth="1"/>
    <col min="537" max="537" width="12.5703125" customWidth="1"/>
    <col min="538" max="538" width="9" customWidth="1"/>
    <col min="539" max="539" width="14.5703125" customWidth="1"/>
    <col min="540" max="540" width="9" customWidth="1"/>
    <col min="541" max="768" width="9.140625" customWidth="1"/>
    <col min="769" max="769" width="6.42578125" customWidth="1"/>
    <col min="770" max="770" width="52.5703125" customWidth="1"/>
    <col min="771" max="771" width="11.85546875" customWidth="1"/>
    <col min="772" max="772" width="9" customWidth="1"/>
    <col min="773" max="773" width="11.28515625" customWidth="1"/>
    <col min="774" max="774" width="9" customWidth="1"/>
    <col min="775" max="775" width="11.28515625" customWidth="1"/>
    <col min="776" max="776" width="9" customWidth="1"/>
    <col min="777" max="777" width="11.5703125" customWidth="1"/>
    <col min="778" max="778" width="9" customWidth="1"/>
    <col min="779" max="779" width="11" customWidth="1"/>
    <col min="780" max="780" width="9" customWidth="1"/>
    <col min="781" max="781" width="11" customWidth="1"/>
    <col min="782" max="782" width="9" customWidth="1"/>
    <col min="783" max="783" width="12.42578125" customWidth="1"/>
    <col min="784" max="784" width="9" customWidth="1"/>
    <col min="785" max="785" width="9.5703125" customWidth="1"/>
    <col min="786" max="786" width="9" customWidth="1"/>
    <col min="787" max="787" width="10.7109375" customWidth="1"/>
    <col min="788" max="788" width="9" customWidth="1"/>
    <col min="789" max="789" width="9.5703125" customWidth="1"/>
    <col min="790" max="790" width="9" customWidth="1"/>
    <col min="791" max="791" width="12" customWidth="1"/>
    <col min="792" max="792" width="9" customWidth="1"/>
    <col min="793" max="793" width="12.5703125" customWidth="1"/>
    <col min="794" max="794" width="9" customWidth="1"/>
    <col min="795" max="795" width="14.5703125" customWidth="1"/>
    <col min="796" max="796" width="9" customWidth="1"/>
    <col min="797" max="1024" width="9.140625" customWidth="1"/>
    <col min="1025" max="1025" width="6.42578125" customWidth="1"/>
    <col min="1026" max="1026" width="52.5703125" customWidth="1"/>
    <col min="1027" max="1027" width="11.85546875" customWidth="1"/>
    <col min="1028" max="1028" width="9" customWidth="1"/>
    <col min="1029" max="1029" width="11.28515625" customWidth="1"/>
    <col min="1030" max="1030" width="9" customWidth="1"/>
    <col min="1031" max="1031" width="11.28515625" customWidth="1"/>
    <col min="1032" max="1032" width="9" customWidth="1"/>
    <col min="1033" max="1033" width="11.5703125" customWidth="1"/>
    <col min="1034" max="1034" width="9" customWidth="1"/>
    <col min="1035" max="1035" width="11" customWidth="1"/>
    <col min="1036" max="1036" width="9" customWidth="1"/>
    <col min="1037" max="1037" width="11" customWidth="1"/>
    <col min="1038" max="1038" width="9" customWidth="1"/>
    <col min="1039" max="1039" width="12.42578125" customWidth="1"/>
    <col min="1040" max="1040" width="9" customWidth="1"/>
    <col min="1041" max="1041" width="9.5703125" customWidth="1"/>
    <col min="1042" max="1042" width="9" customWidth="1"/>
    <col min="1043" max="1043" width="10.7109375" customWidth="1"/>
    <col min="1044" max="1044" width="9" customWidth="1"/>
    <col min="1045" max="1045" width="9.5703125" customWidth="1"/>
    <col min="1046" max="1046" width="9" customWidth="1"/>
    <col min="1047" max="1047" width="12" customWidth="1"/>
    <col min="1048" max="1048" width="9" customWidth="1"/>
    <col min="1049" max="1049" width="12.5703125" customWidth="1"/>
    <col min="1050" max="1050" width="9" customWidth="1"/>
    <col min="1051" max="1051" width="14.5703125" customWidth="1"/>
    <col min="1052" max="1052" width="9" customWidth="1"/>
    <col min="1053" max="1280" width="9.140625" customWidth="1"/>
    <col min="1281" max="1281" width="6.42578125" customWidth="1"/>
    <col min="1282" max="1282" width="52.5703125" customWidth="1"/>
    <col min="1283" max="1283" width="11.85546875" customWidth="1"/>
    <col min="1284" max="1284" width="9" customWidth="1"/>
    <col min="1285" max="1285" width="11.28515625" customWidth="1"/>
    <col min="1286" max="1286" width="9" customWidth="1"/>
    <col min="1287" max="1287" width="11.28515625" customWidth="1"/>
    <col min="1288" max="1288" width="9" customWidth="1"/>
    <col min="1289" max="1289" width="11.5703125" customWidth="1"/>
    <col min="1290" max="1290" width="9" customWidth="1"/>
    <col min="1291" max="1291" width="11" customWidth="1"/>
    <col min="1292" max="1292" width="9" customWidth="1"/>
    <col min="1293" max="1293" width="11" customWidth="1"/>
    <col min="1294" max="1294" width="9" customWidth="1"/>
    <col min="1295" max="1295" width="12.42578125" customWidth="1"/>
    <col min="1296" max="1296" width="9" customWidth="1"/>
    <col min="1297" max="1297" width="9.5703125" customWidth="1"/>
    <col min="1298" max="1298" width="9" customWidth="1"/>
    <col min="1299" max="1299" width="10.7109375" customWidth="1"/>
    <col min="1300" max="1300" width="9" customWidth="1"/>
    <col min="1301" max="1301" width="9.5703125" customWidth="1"/>
    <col min="1302" max="1302" width="9" customWidth="1"/>
    <col min="1303" max="1303" width="12" customWidth="1"/>
    <col min="1304" max="1304" width="9" customWidth="1"/>
    <col min="1305" max="1305" width="12.5703125" customWidth="1"/>
    <col min="1306" max="1306" width="9" customWidth="1"/>
    <col min="1307" max="1307" width="14.5703125" customWidth="1"/>
    <col min="1308" max="1308" width="9" customWidth="1"/>
    <col min="1309" max="1536" width="9.140625" customWidth="1"/>
    <col min="1537" max="1537" width="6.42578125" customWidth="1"/>
    <col min="1538" max="1538" width="52.5703125" customWidth="1"/>
    <col min="1539" max="1539" width="11.85546875" customWidth="1"/>
    <col min="1540" max="1540" width="9" customWidth="1"/>
    <col min="1541" max="1541" width="11.28515625" customWidth="1"/>
    <col min="1542" max="1542" width="9" customWidth="1"/>
    <col min="1543" max="1543" width="11.28515625" customWidth="1"/>
    <col min="1544" max="1544" width="9" customWidth="1"/>
    <col min="1545" max="1545" width="11.5703125" customWidth="1"/>
    <col min="1546" max="1546" width="9" customWidth="1"/>
    <col min="1547" max="1547" width="11" customWidth="1"/>
    <col min="1548" max="1548" width="9" customWidth="1"/>
    <col min="1549" max="1549" width="11" customWidth="1"/>
    <col min="1550" max="1550" width="9" customWidth="1"/>
    <col min="1551" max="1551" width="12.42578125" customWidth="1"/>
    <col min="1552" max="1552" width="9" customWidth="1"/>
    <col min="1553" max="1553" width="9.5703125" customWidth="1"/>
    <col min="1554" max="1554" width="9" customWidth="1"/>
    <col min="1555" max="1555" width="10.7109375" customWidth="1"/>
    <col min="1556" max="1556" width="9" customWidth="1"/>
    <col min="1557" max="1557" width="9.5703125" customWidth="1"/>
    <col min="1558" max="1558" width="9" customWidth="1"/>
    <col min="1559" max="1559" width="12" customWidth="1"/>
    <col min="1560" max="1560" width="9" customWidth="1"/>
    <col min="1561" max="1561" width="12.5703125" customWidth="1"/>
    <col min="1562" max="1562" width="9" customWidth="1"/>
    <col min="1563" max="1563" width="14.5703125" customWidth="1"/>
    <col min="1564" max="1564" width="9" customWidth="1"/>
    <col min="1565" max="1792" width="9.140625" customWidth="1"/>
    <col min="1793" max="1793" width="6.42578125" customWidth="1"/>
    <col min="1794" max="1794" width="52.5703125" customWidth="1"/>
    <col min="1795" max="1795" width="11.85546875" customWidth="1"/>
    <col min="1796" max="1796" width="9" customWidth="1"/>
    <col min="1797" max="1797" width="11.28515625" customWidth="1"/>
    <col min="1798" max="1798" width="9" customWidth="1"/>
    <col min="1799" max="1799" width="11.28515625" customWidth="1"/>
    <col min="1800" max="1800" width="9" customWidth="1"/>
    <col min="1801" max="1801" width="11.5703125" customWidth="1"/>
    <col min="1802" max="1802" width="9" customWidth="1"/>
    <col min="1803" max="1803" width="11" customWidth="1"/>
    <col min="1804" max="1804" width="9" customWidth="1"/>
    <col min="1805" max="1805" width="11" customWidth="1"/>
    <col min="1806" max="1806" width="9" customWidth="1"/>
    <col min="1807" max="1807" width="12.42578125" customWidth="1"/>
    <col min="1808" max="1808" width="9" customWidth="1"/>
    <col min="1809" max="1809" width="9.5703125" customWidth="1"/>
    <col min="1810" max="1810" width="9" customWidth="1"/>
    <col min="1811" max="1811" width="10.7109375" customWidth="1"/>
    <col min="1812" max="1812" width="9" customWidth="1"/>
    <col min="1813" max="1813" width="9.5703125" customWidth="1"/>
    <col min="1814" max="1814" width="9" customWidth="1"/>
    <col min="1815" max="1815" width="12" customWidth="1"/>
    <col min="1816" max="1816" width="9" customWidth="1"/>
    <col min="1817" max="1817" width="12.5703125" customWidth="1"/>
    <col min="1818" max="1818" width="9" customWidth="1"/>
    <col min="1819" max="1819" width="14.5703125" customWidth="1"/>
    <col min="1820" max="1820" width="9" customWidth="1"/>
    <col min="1821" max="2048" width="9.140625" customWidth="1"/>
    <col min="2049" max="2049" width="6.42578125" customWidth="1"/>
    <col min="2050" max="2050" width="52.5703125" customWidth="1"/>
    <col min="2051" max="2051" width="11.85546875" customWidth="1"/>
    <col min="2052" max="2052" width="9" customWidth="1"/>
    <col min="2053" max="2053" width="11.28515625" customWidth="1"/>
    <col min="2054" max="2054" width="9" customWidth="1"/>
    <col min="2055" max="2055" width="11.28515625" customWidth="1"/>
    <col min="2056" max="2056" width="9" customWidth="1"/>
    <col min="2057" max="2057" width="11.5703125" customWidth="1"/>
    <col min="2058" max="2058" width="9" customWidth="1"/>
    <col min="2059" max="2059" width="11" customWidth="1"/>
    <col min="2060" max="2060" width="9" customWidth="1"/>
    <col min="2061" max="2061" width="11" customWidth="1"/>
    <col min="2062" max="2062" width="9" customWidth="1"/>
    <col min="2063" max="2063" width="12.42578125" customWidth="1"/>
    <col min="2064" max="2064" width="9" customWidth="1"/>
    <col min="2065" max="2065" width="9.5703125" customWidth="1"/>
    <col min="2066" max="2066" width="9" customWidth="1"/>
    <col min="2067" max="2067" width="10.7109375" customWidth="1"/>
    <col min="2068" max="2068" width="9" customWidth="1"/>
    <col min="2069" max="2069" width="9.5703125" customWidth="1"/>
    <col min="2070" max="2070" width="9" customWidth="1"/>
    <col min="2071" max="2071" width="12" customWidth="1"/>
    <col min="2072" max="2072" width="9" customWidth="1"/>
    <col min="2073" max="2073" width="12.5703125" customWidth="1"/>
    <col min="2074" max="2074" width="9" customWidth="1"/>
    <col min="2075" max="2075" width="14.5703125" customWidth="1"/>
    <col min="2076" max="2076" width="9" customWidth="1"/>
    <col min="2077" max="2304" width="9.140625" customWidth="1"/>
    <col min="2305" max="2305" width="6.42578125" customWidth="1"/>
    <col min="2306" max="2306" width="52.5703125" customWidth="1"/>
    <col min="2307" max="2307" width="11.85546875" customWidth="1"/>
    <col min="2308" max="2308" width="9" customWidth="1"/>
    <col min="2309" max="2309" width="11.28515625" customWidth="1"/>
    <col min="2310" max="2310" width="9" customWidth="1"/>
    <col min="2311" max="2311" width="11.28515625" customWidth="1"/>
    <col min="2312" max="2312" width="9" customWidth="1"/>
    <col min="2313" max="2313" width="11.5703125" customWidth="1"/>
    <col min="2314" max="2314" width="9" customWidth="1"/>
    <col min="2315" max="2315" width="11" customWidth="1"/>
    <col min="2316" max="2316" width="9" customWidth="1"/>
    <col min="2317" max="2317" width="11" customWidth="1"/>
    <col min="2318" max="2318" width="9" customWidth="1"/>
    <col min="2319" max="2319" width="12.42578125" customWidth="1"/>
    <col min="2320" max="2320" width="9" customWidth="1"/>
    <col min="2321" max="2321" width="9.5703125" customWidth="1"/>
    <col min="2322" max="2322" width="9" customWidth="1"/>
    <col min="2323" max="2323" width="10.7109375" customWidth="1"/>
    <col min="2324" max="2324" width="9" customWidth="1"/>
    <col min="2325" max="2325" width="9.5703125" customWidth="1"/>
    <col min="2326" max="2326" width="9" customWidth="1"/>
    <col min="2327" max="2327" width="12" customWidth="1"/>
    <col min="2328" max="2328" width="9" customWidth="1"/>
    <col min="2329" max="2329" width="12.5703125" customWidth="1"/>
    <col min="2330" max="2330" width="9" customWidth="1"/>
    <col min="2331" max="2331" width="14.5703125" customWidth="1"/>
    <col min="2332" max="2332" width="9" customWidth="1"/>
    <col min="2333" max="2560" width="9.140625" customWidth="1"/>
    <col min="2561" max="2561" width="6.42578125" customWidth="1"/>
    <col min="2562" max="2562" width="52.5703125" customWidth="1"/>
    <col min="2563" max="2563" width="11.85546875" customWidth="1"/>
    <col min="2564" max="2564" width="9" customWidth="1"/>
    <col min="2565" max="2565" width="11.28515625" customWidth="1"/>
    <col min="2566" max="2566" width="9" customWidth="1"/>
    <col min="2567" max="2567" width="11.28515625" customWidth="1"/>
    <col min="2568" max="2568" width="9" customWidth="1"/>
    <col min="2569" max="2569" width="11.5703125" customWidth="1"/>
    <col min="2570" max="2570" width="9" customWidth="1"/>
    <col min="2571" max="2571" width="11" customWidth="1"/>
    <col min="2572" max="2572" width="9" customWidth="1"/>
    <col min="2573" max="2573" width="11" customWidth="1"/>
    <col min="2574" max="2574" width="9" customWidth="1"/>
    <col min="2575" max="2575" width="12.42578125" customWidth="1"/>
    <col min="2576" max="2576" width="9" customWidth="1"/>
    <col min="2577" max="2577" width="9.5703125" customWidth="1"/>
    <col min="2578" max="2578" width="9" customWidth="1"/>
    <col min="2579" max="2579" width="10.7109375" customWidth="1"/>
    <col min="2580" max="2580" width="9" customWidth="1"/>
    <col min="2581" max="2581" width="9.5703125" customWidth="1"/>
    <col min="2582" max="2582" width="9" customWidth="1"/>
    <col min="2583" max="2583" width="12" customWidth="1"/>
    <col min="2584" max="2584" width="9" customWidth="1"/>
    <col min="2585" max="2585" width="12.5703125" customWidth="1"/>
    <col min="2586" max="2586" width="9" customWidth="1"/>
    <col min="2587" max="2587" width="14.5703125" customWidth="1"/>
    <col min="2588" max="2588" width="9" customWidth="1"/>
    <col min="2589" max="2816" width="9.140625" customWidth="1"/>
    <col min="2817" max="2817" width="6.42578125" customWidth="1"/>
    <col min="2818" max="2818" width="52.5703125" customWidth="1"/>
    <col min="2819" max="2819" width="11.85546875" customWidth="1"/>
    <col min="2820" max="2820" width="9" customWidth="1"/>
    <col min="2821" max="2821" width="11.28515625" customWidth="1"/>
    <col min="2822" max="2822" width="9" customWidth="1"/>
    <col min="2823" max="2823" width="11.28515625" customWidth="1"/>
    <col min="2824" max="2824" width="9" customWidth="1"/>
    <col min="2825" max="2825" width="11.5703125" customWidth="1"/>
    <col min="2826" max="2826" width="9" customWidth="1"/>
    <col min="2827" max="2827" width="11" customWidth="1"/>
    <col min="2828" max="2828" width="9" customWidth="1"/>
    <col min="2829" max="2829" width="11" customWidth="1"/>
    <col min="2830" max="2830" width="9" customWidth="1"/>
    <col min="2831" max="2831" width="12.42578125" customWidth="1"/>
    <col min="2832" max="2832" width="9" customWidth="1"/>
    <col min="2833" max="2833" width="9.5703125" customWidth="1"/>
    <col min="2834" max="2834" width="9" customWidth="1"/>
    <col min="2835" max="2835" width="10.7109375" customWidth="1"/>
    <col min="2836" max="2836" width="9" customWidth="1"/>
    <col min="2837" max="2837" width="9.5703125" customWidth="1"/>
    <col min="2838" max="2838" width="9" customWidth="1"/>
    <col min="2839" max="2839" width="12" customWidth="1"/>
    <col min="2840" max="2840" width="9" customWidth="1"/>
    <col min="2841" max="2841" width="12.5703125" customWidth="1"/>
    <col min="2842" max="2842" width="9" customWidth="1"/>
    <col min="2843" max="2843" width="14.5703125" customWidth="1"/>
    <col min="2844" max="2844" width="9" customWidth="1"/>
    <col min="2845" max="3072" width="9.140625" customWidth="1"/>
    <col min="3073" max="3073" width="6.42578125" customWidth="1"/>
    <col min="3074" max="3074" width="52.5703125" customWidth="1"/>
    <col min="3075" max="3075" width="11.85546875" customWidth="1"/>
    <col min="3076" max="3076" width="9" customWidth="1"/>
    <col min="3077" max="3077" width="11.28515625" customWidth="1"/>
    <col min="3078" max="3078" width="9" customWidth="1"/>
    <col min="3079" max="3079" width="11.28515625" customWidth="1"/>
    <col min="3080" max="3080" width="9" customWidth="1"/>
    <col min="3081" max="3081" width="11.5703125" customWidth="1"/>
    <col min="3082" max="3082" width="9" customWidth="1"/>
    <col min="3083" max="3083" width="11" customWidth="1"/>
    <col min="3084" max="3084" width="9" customWidth="1"/>
    <col min="3085" max="3085" width="11" customWidth="1"/>
    <col min="3086" max="3086" width="9" customWidth="1"/>
    <col min="3087" max="3087" width="12.42578125" customWidth="1"/>
    <col min="3088" max="3088" width="9" customWidth="1"/>
    <col min="3089" max="3089" width="9.5703125" customWidth="1"/>
    <col min="3090" max="3090" width="9" customWidth="1"/>
    <col min="3091" max="3091" width="10.7109375" customWidth="1"/>
    <col min="3092" max="3092" width="9" customWidth="1"/>
    <col min="3093" max="3093" width="9.5703125" customWidth="1"/>
    <col min="3094" max="3094" width="9" customWidth="1"/>
    <col min="3095" max="3095" width="12" customWidth="1"/>
    <col min="3096" max="3096" width="9" customWidth="1"/>
    <col min="3097" max="3097" width="12.5703125" customWidth="1"/>
    <col min="3098" max="3098" width="9" customWidth="1"/>
    <col min="3099" max="3099" width="14.5703125" customWidth="1"/>
    <col min="3100" max="3100" width="9" customWidth="1"/>
    <col min="3101" max="3328" width="9.140625" customWidth="1"/>
    <col min="3329" max="3329" width="6.42578125" customWidth="1"/>
    <col min="3330" max="3330" width="52.5703125" customWidth="1"/>
    <col min="3331" max="3331" width="11.85546875" customWidth="1"/>
    <col min="3332" max="3332" width="9" customWidth="1"/>
    <col min="3333" max="3333" width="11.28515625" customWidth="1"/>
    <col min="3334" max="3334" width="9" customWidth="1"/>
    <col min="3335" max="3335" width="11.28515625" customWidth="1"/>
    <col min="3336" max="3336" width="9" customWidth="1"/>
    <col min="3337" max="3337" width="11.5703125" customWidth="1"/>
    <col min="3338" max="3338" width="9" customWidth="1"/>
    <col min="3339" max="3339" width="11" customWidth="1"/>
    <col min="3340" max="3340" width="9" customWidth="1"/>
    <col min="3341" max="3341" width="11" customWidth="1"/>
    <col min="3342" max="3342" width="9" customWidth="1"/>
    <col min="3343" max="3343" width="12.42578125" customWidth="1"/>
    <col min="3344" max="3344" width="9" customWidth="1"/>
    <col min="3345" max="3345" width="9.5703125" customWidth="1"/>
    <col min="3346" max="3346" width="9" customWidth="1"/>
    <col min="3347" max="3347" width="10.7109375" customWidth="1"/>
    <col min="3348" max="3348" width="9" customWidth="1"/>
    <col min="3349" max="3349" width="9.5703125" customWidth="1"/>
    <col min="3350" max="3350" width="9" customWidth="1"/>
    <col min="3351" max="3351" width="12" customWidth="1"/>
    <col min="3352" max="3352" width="9" customWidth="1"/>
    <col min="3353" max="3353" width="12.5703125" customWidth="1"/>
    <col min="3354" max="3354" width="9" customWidth="1"/>
    <col min="3355" max="3355" width="14.5703125" customWidth="1"/>
    <col min="3356" max="3356" width="9" customWidth="1"/>
    <col min="3357" max="3584" width="9.140625" customWidth="1"/>
    <col min="3585" max="3585" width="6.42578125" customWidth="1"/>
    <col min="3586" max="3586" width="52.5703125" customWidth="1"/>
    <col min="3587" max="3587" width="11.85546875" customWidth="1"/>
    <col min="3588" max="3588" width="9" customWidth="1"/>
    <col min="3589" max="3589" width="11.28515625" customWidth="1"/>
    <col min="3590" max="3590" width="9" customWidth="1"/>
    <col min="3591" max="3591" width="11.28515625" customWidth="1"/>
    <col min="3592" max="3592" width="9" customWidth="1"/>
    <col min="3593" max="3593" width="11.5703125" customWidth="1"/>
    <col min="3594" max="3594" width="9" customWidth="1"/>
    <col min="3595" max="3595" width="11" customWidth="1"/>
    <col min="3596" max="3596" width="9" customWidth="1"/>
    <col min="3597" max="3597" width="11" customWidth="1"/>
    <col min="3598" max="3598" width="9" customWidth="1"/>
    <col min="3599" max="3599" width="12.42578125" customWidth="1"/>
    <col min="3600" max="3600" width="9" customWidth="1"/>
    <col min="3601" max="3601" width="9.5703125" customWidth="1"/>
    <col min="3602" max="3602" width="9" customWidth="1"/>
    <col min="3603" max="3603" width="10.7109375" customWidth="1"/>
    <col min="3604" max="3604" width="9" customWidth="1"/>
    <col min="3605" max="3605" width="9.5703125" customWidth="1"/>
    <col min="3606" max="3606" width="9" customWidth="1"/>
    <col min="3607" max="3607" width="12" customWidth="1"/>
    <col min="3608" max="3608" width="9" customWidth="1"/>
    <col min="3609" max="3609" width="12.5703125" customWidth="1"/>
    <col min="3610" max="3610" width="9" customWidth="1"/>
    <col min="3611" max="3611" width="14.5703125" customWidth="1"/>
    <col min="3612" max="3612" width="9" customWidth="1"/>
    <col min="3613" max="3840" width="9.140625" customWidth="1"/>
    <col min="3841" max="3841" width="6.42578125" customWidth="1"/>
    <col min="3842" max="3842" width="52.5703125" customWidth="1"/>
    <col min="3843" max="3843" width="11.85546875" customWidth="1"/>
    <col min="3844" max="3844" width="9" customWidth="1"/>
    <col min="3845" max="3845" width="11.28515625" customWidth="1"/>
    <col min="3846" max="3846" width="9" customWidth="1"/>
    <col min="3847" max="3847" width="11.28515625" customWidth="1"/>
    <col min="3848" max="3848" width="9" customWidth="1"/>
    <col min="3849" max="3849" width="11.5703125" customWidth="1"/>
    <col min="3850" max="3850" width="9" customWidth="1"/>
    <col min="3851" max="3851" width="11" customWidth="1"/>
    <col min="3852" max="3852" width="9" customWidth="1"/>
    <col min="3853" max="3853" width="11" customWidth="1"/>
    <col min="3854" max="3854" width="9" customWidth="1"/>
    <col min="3855" max="3855" width="12.42578125" customWidth="1"/>
    <col min="3856" max="3856" width="9" customWidth="1"/>
    <col min="3857" max="3857" width="9.5703125" customWidth="1"/>
    <col min="3858" max="3858" width="9" customWidth="1"/>
    <col min="3859" max="3859" width="10.7109375" customWidth="1"/>
    <col min="3860" max="3860" width="9" customWidth="1"/>
    <col min="3861" max="3861" width="9.5703125" customWidth="1"/>
    <col min="3862" max="3862" width="9" customWidth="1"/>
    <col min="3863" max="3863" width="12" customWidth="1"/>
    <col min="3864" max="3864" width="9" customWidth="1"/>
    <col min="3865" max="3865" width="12.5703125" customWidth="1"/>
    <col min="3866" max="3866" width="9" customWidth="1"/>
    <col min="3867" max="3867" width="14.5703125" customWidth="1"/>
    <col min="3868" max="3868" width="9" customWidth="1"/>
    <col min="3869" max="4096" width="9.140625" customWidth="1"/>
    <col min="4097" max="4097" width="6.42578125" customWidth="1"/>
    <col min="4098" max="4098" width="52.5703125" customWidth="1"/>
    <col min="4099" max="4099" width="11.85546875" customWidth="1"/>
    <col min="4100" max="4100" width="9" customWidth="1"/>
    <col min="4101" max="4101" width="11.28515625" customWidth="1"/>
    <col min="4102" max="4102" width="9" customWidth="1"/>
    <col min="4103" max="4103" width="11.28515625" customWidth="1"/>
    <col min="4104" max="4104" width="9" customWidth="1"/>
    <col min="4105" max="4105" width="11.5703125" customWidth="1"/>
    <col min="4106" max="4106" width="9" customWidth="1"/>
    <col min="4107" max="4107" width="11" customWidth="1"/>
    <col min="4108" max="4108" width="9" customWidth="1"/>
    <col min="4109" max="4109" width="11" customWidth="1"/>
    <col min="4110" max="4110" width="9" customWidth="1"/>
    <col min="4111" max="4111" width="12.42578125" customWidth="1"/>
    <col min="4112" max="4112" width="9" customWidth="1"/>
    <col min="4113" max="4113" width="9.5703125" customWidth="1"/>
    <col min="4114" max="4114" width="9" customWidth="1"/>
    <col min="4115" max="4115" width="10.7109375" customWidth="1"/>
    <col min="4116" max="4116" width="9" customWidth="1"/>
    <col min="4117" max="4117" width="9.5703125" customWidth="1"/>
    <col min="4118" max="4118" width="9" customWidth="1"/>
    <col min="4119" max="4119" width="12" customWidth="1"/>
    <col min="4120" max="4120" width="9" customWidth="1"/>
    <col min="4121" max="4121" width="12.5703125" customWidth="1"/>
    <col min="4122" max="4122" width="9" customWidth="1"/>
    <col min="4123" max="4123" width="14.5703125" customWidth="1"/>
    <col min="4124" max="4124" width="9" customWidth="1"/>
    <col min="4125" max="4352" width="9.140625" customWidth="1"/>
    <col min="4353" max="4353" width="6.42578125" customWidth="1"/>
    <col min="4354" max="4354" width="52.5703125" customWidth="1"/>
    <col min="4355" max="4355" width="11.85546875" customWidth="1"/>
    <col min="4356" max="4356" width="9" customWidth="1"/>
    <col min="4357" max="4357" width="11.28515625" customWidth="1"/>
    <col min="4358" max="4358" width="9" customWidth="1"/>
    <col min="4359" max="4359" width="11.28515625" customWidth="1"/>
    <col min="4360" max="4360" width="9" customWidth="1"/>
    <col min="4361" max="4361" width="11.5703125" customWidth="1"/>
    <col min="4362" max="4362" width="9" customWidth="1"/>
    <col min="4363" max="4363" width="11" customWidth="1"/>
    <col min="4364" max="4364" width="9" customWidth="1"/>
    <col min="4365" max="4365" width="11" customWidth="1"/>
    <col min="4366" max="4366" width="9" customWidth="1"/>
    <col min="4367" max="4367" width="12.42578125" customWidth="1"/>
    <col min="4368" max="4368" width="9" customWidth="1"/>
    <col min="4369" max="4369" width="9.5703125" customWidth="1"/>
    <col min="4370" max="4370" width="9" customWidth="1"/>
    <col min="4371" max="4371" width="10.7109375" customWidth="1"/>
    <col min="4372" max="4372" width="9" customWidth="1"/>
    <col min="4373" max="4373" width="9.5703125" customWidth="1"/>
    <col min="4374" max="4374" width="9" customWidth="1"/>
    <col min="4375" max="4375" width="12" customWidth="1"/>
    <col min="4376" max="4376" width="9" customWidth="1"/>
    <col min="4377" max="4377" width="12.5703125" customWidth="1"/>
    <col min="4378" max="4378" width="9" customWidth="1"/>
    <col min="4379" max="4379" width="14.5703125" customWidth="1"/>
    <col min="4380" max="4380" width="9" customWidth="1"/>
    <col min="4381" max="4608" width="9.140625" customWidth="1"/>
    <col min="4609" max="4609" width="6.42578125" customWidth="1"/>
    <col min="4610" max="4610" width="52.5703125" customWidth="1"/>
    <col min="4611" max="4611" width="11.85546875" customWidth="1"/>
    <col min="4612" max="4612" width="9" customWidth="1"/>
    <col min="4613" max="4613" width="11.28515625" customWidth="1"/>
    <col min="4614" max="4614" width="9" customWidth="1"/>
    <col min="4615" max="4615" width="11.28515625" customWidth="1"/>
    <col min="4616" max="4616" width="9" customWidth="1"/>
    <col min="4617" max="4617" width="11.5703125" customWidth="1"/>
    <col min="4618" max="4618" width="9" customWidth="1"/>
    <col min="4619" max="4619" width="11" customWidth="1"/>
    <col min="4620" max="4620" width="9" customWidth="1"/>
    <col min="4621" max="4621" width="11" customWidth="1"/>
    <col min="4622" max="4622" width="9" customWidth="1"/>
    <col min="4623" max="4623" width="12.42578125" customWidth="1"/>
    <col min="4624" max="4624" width="9" customWidth="1"/>
    <col min="4625" max="4625" width="9.5703125" customWidth="1"/>
    <col min="4626" max="4626" width="9" customWidth="1"/>
    <col min="4627" max="4627" width="10.7109375" customWidth="1"/>
    <col min="4628" max="4628" width="9" customWidth="1"/>
    <col min="4629" max="4629" width="9.5703125" customWidth="1"/>
    <col min="4630" max="4630" width="9" customWidth="1"/>
    <col min="4631" max="4631" width="12" customWidth="1"/>
    <col min="4632" max="4632" width="9" customWidth="1"/>
    <col min="4633" max="4633" width="12.5703125" customWidth="1"/>
    <col min="4634" max="4634" width="9" customWidth="1"/>
    <col min="4635" max="4635" width="14.5703125" customWidth="1"/>
    <col min="4636" max="4636" width="9" customWidth="1"/>
    <col min="4637" max="4864" width="9.140625" customWidth="1"/>
    <col min="4865" max="4865" width="6.42578125" customWidth="1"/>
    <col min="4866" max="4866" width="52.5703125" customWidth="1"/>
    <col min="4867" max="4867" width="11.85546875" customWidth="1"/>
    <col min="4868" max="4868" width="9" customWidth="1"/>
    <col min="4869" max="4869" width="11.28515625" customWidth="1"/>
    <col min="4870" max="4870" width="9" customWidth="1"/>
    <col min="4871" max="4871" width="11.28515625" customWidth="1"/>
    <col min="4872" max="4872" width="9" customWidth="1"/>
    <col min="4873" max="4873" width="11.5703125" customWidth="1"/>
    <col min="4874" max="4874" width="9" customWidth="1"/>
    <col min="4875" max="4875" width="11" customWidth="1"/>
    <col min="4876" max="4876" width="9" customWidth="1"/>
    <col min="4877" max="4877" width="11" customWidth="1"/>
    <col min="4878" max="4878" width="9" customWidth="1"/>
    <col min="4879" max="4879" width="12.42578125" customWidth="1"/>
    <col min="4880" max="4880" width="9" customWidth="1"/>
    <col min="4881" max="4881" width="9.5703125" customWidth="1"/>
    <col min="4882" max="4882" width="9" customWidth="1"/>
    <col min="4883" max="4883" width="10.7109375" customWidth="1"/>
    <col min="4884" max="4884" width="9" customWidth="1"/>
    <col min="4885" max="4885" width="9.5703125" customWidth="1"/>
    <col min="4886" max="4886" width="9" customWidth="1"/>
    <col min="4887" max="4887" width="12" customWidth="1"/>
    <col min="4888" max="4888" width="9" customWidth="1"/>
    <col min="4889" max="4889" width="12.5703125" customWidth="1"/>
    <col min="4890" max="4890" width="9" customWidth="1"/>
    <col min="4891" max="4891" width="14.5703125" customWidth="1"/>
    <col min="4892" max="4892" width="9" customWidth="1"/>
    <col min="4893" max="5120" width="9.140625" customWidth="1"/>
    <col min="5121" max="5121" width="6.42578125" customWidth="1"/>
    <col min="5122" max="5122" width="52.5703125" customWidth="1"/>
    <col min="5123" max="5123" width="11.85546875" customWidth="1"/>
    <col min="5124" max="5124" width="9" customWidth="1"/>
    <col min="5125" max="5125" width="11.28515625" customWidth="1"/>
    <col min="5126" max="5126" width="9" customWidth="1"/>
    <col min="5127" max="5127" width="11.28515625" customWidth="1"/>
    <col min="5128" max="5128" width="9" customWidth="1"/>
    <col min="5129" max="5129" width="11.5703125" customWidth="1"/>
    <col min="5130" max="5130" width="9" customWidth="1"/>
    <col min="5131" max="5131" width="11" customWidth="1"/>
    <col min="5132" max="5132" width="9" customWidth="1"/>
    <col min="5133" max="5133" width="11" customWidth="1"/>
    <col min="5134" max="5134" width="9" customWidth="1"/>
    <col min="5135" max="5135" width="12.42578125" customWidth="1"/>
    <col min="5136" max="5136" width="9" customWidth="1"/>
    <col min="5137" max="5137" width="9.5703125" customWidth="1"/>
    <col min="5138" max="5138" width="9" customWidth="1"/>
    <col min="5139" max="5139" width="10.7109375" customWidth="1"/>
    <col min="5140" max="5140" width="9" customWidth="1"/>
    <col min="5141" max="5141" width="9.5703125" customWidth="1"/>
    <col min="5142" max="5142" width="9" customWidth="1"/>
    <col min="5143" max="5143" width="12" customWidth="1"/>
    <col min="5144" max="5144" width="9" customWidth="1"/>
    <col min="5145" max="5145" width="12.5703125" customWidth="1"/>
    <col min="5146" max="5146" width="9" customWidth="1"/>
    <col min="5147" max="5147" width="14.5703125" customWidth="1"/>
    <col min="5148" max="5148" width="9" customWidth="1"/>
    <col min="5149" max="5376" width="9.140625" customWidth="1"/>
    <col min="5377" max="5377" width="6.42578125" customWidth="1"/>
    <col min="5378" max="5378" width="52.5703125" customWidth="1"/>
    <col min="5379" max="5379" width="11.85546875" customWidth="1"/>
    <col min="5380" max="5380" width="9" customWidth="1"/>
    <col min="5381" max="5381" width="11.28515625" customWidth="1"/>
    <col min="5382" max="5382" width="9" customWidth="1"/>
    <col min="5383" max="5383" width="11.28515625" customWidth="1"/>
    <col min="5384" max="5384" width="9" customWidth="1"/>
    <col min="5385" max="5385" width="11.5703125" customWidth="1"/>
    <col min="5386" max="5386" width="9" customWidth="1"/>
    <col min="5387" max="5387" width="11" customWidth="1"/>
    <col min="5388" max="5388" width="9" customWidth="1"/>
    <col min="5389" max="5389" width="11" customWidth="1"/>
    <col min="5390" max="5390" width="9" customWidth="1"/>
    <col min="5391" max="5391" width="12.42578125" customWidth="1"/>
    <col min="5392" max="5392" width="9" customWidth="1"/>
    <col min="5393" max="5393" width="9.5703125" customWidth="1"/>
    <col min="5394" max="5394" width="9" customWidth="1"/>
    <col min="5395" max="5395" width="10.7109375" customWidth="1"/>
    <col min="5396" max="5396" width="9" customWidth="1"/>
    <col min="5397" max="5397" width="9.5703125" customWidth="1"/>
    <col min="5398" max="5398" width="9" customWidth="1"/>
    <col min="5399" max="5399" width="12" customWidth="1"/>
    <col min="5400" max="5400" width="9" customWidth="1"/>
    <col min="5401" max="5401" width="12.5703125" customWidth="1"/>
    <col min="5402" max="5402" width="9" customWidth="1"/>
    <col min="5403" max="5403" width="14.5703125" customWidth="1"/>
    <col min="5404" max="5404" width="9" customWidth="1"/>
    <col min="5405" max="5632" width="9.140625" customWidth="1"/>
    <col min="5633" max="5633" width="6.42578125" customWidth="1"/>
    <col min="5634" max="5634" width="52.5703125" customWidth="1"/>
    <col min="5635" max="5635" width="11.85546875" customWidth="1"/>
    <col min="5636" max="5636" width="9" customWidth="1"/>
    <col min="5637" max="5637" width="11.28515625" customWidth="1"/>
    <col min="5638" max="5638" width="9" customWidth="1"/>
    <col min="5639" max="5639" width="11.28515625" customWidth="1"/>
    <col min="5640" max="5640" width="9" customWidth="1"/>
    <col min="5641" max="5641" width="11.5703125" customWidth="1"/>
    <col min="5642" max="5642" width="9" customWidth="1"/>
    <col min="5643" max="5643" width="11" customWidth="1"/>
    <col min="5644" max="5644" width="9" customWidth="1"/>
    <col min="5645" max="5645" width="11" customWidth="1"/>
    <col min="5646" max="5646" width="9" customWidth="1"/>
    <col min="5647" max="5647" width="12.42578125" customWidth="1"/>
    <col min="5648" max="5648" width="9" customWidth="1"/>
    <col min="5649" max="5649" width="9.5703125" customWidth="1"/>
    <col min="5650" max="5650" width="9" customWidth="1"/>
    <col min="5651" max="5651" width="10.7109375" customWidth="1"/>
    <col min="5652" max="5652" width="9" customWidth="1"/>
    <col min="5653" max="5653" width="9.5703125" customWidth="1"/>
    <col min="5654" max="5654" width="9" customWidth="1"/>
    <col min="5655" max="5655" width="12" customWidth="1"/>
    <col min="5656" max="5656" width="9" customWidth="1"/>
    <col min="5657" max="5657" width="12.5703125" customWidth="1"/>
    <col min="5658" max="5658" width="9" customWidth="1"/>
    <col min="5659" max="5659" width="14.5703125" customWidth="1"/>
    <col min="5660" max="5660" width="9" customWidth="1"/>
    <col min="5661" max="5888" width="9.140625" customWidth="1"/>
    <col min="5889" max="5889" width="6.42578125" customWidth="1"/>
    <col min="5890" max="5890" width="52.5703125" customWidth="1"/>
    <col min="5891" max="5891" width="11.85546875" customWidth="1"/>
    <col min="5892" max="5892" width="9" customWidth="1"/>
    <col min="5893" max="5893" width="11.28515625" customWidth="1"/>
    <col min="5894" max="5894" width="9" customWidth="1"/>
    <col min="5895" max="5895" width="11.28515625" customWidth="1"/>
    <col min="5896" max="5896" width="9" customWidth="1"/>
    <col min="5897" max="5897" width="11.5703125" customWidth="1"/>
    <col min="5898" max="5898" width="9" customWidth="1"/>
    <col min="5899" max="5899" width="11" customWidth="1"/>
    <col min="5900" max="5900" width="9" customWidth="1"/>
    <col min="5901" max="5901" width="11" customWidth="1"/>
    <col min="5902" max="5902" width="9" customWidth="1"/>
    <col min="5903" max="5903" width="12.42578125" customWidth="1"/>
    <col min="5904" max="5904" width="9" customWidth="1"/>
    <col min="5905" max="5905" width="9.5703125" customWidth="1"/>
    <col min="5906" max="5906" width="9" customWidth="1"/>
    <col min="5907" max="5907" width="10.7109375" customWidth="1"/>
    <col min="5908" max="5908" width="9" customWidth="1"/>
    <col min="5909" max="5909" width="9.5703125" customWidth="1"/>
    <col min="5910" max="5910" width="9" customWidth="1"/>
    <col min="5911" max="5911" width="12" customWidth="1"/>
    <col min="5912" max="5912" width="9" customWidth="1"/>
    <col min="5913" max="5913" width="12.5703125" customWidth="1"/>
    <col min="5914" max="5914" width="9" customWidth="1"/>
    <col min="5915" max="5915" width="14.5703125" customWidth="1"/>
    <col min="5916" max="5916" width="9" customWidth="1"/>
    <col min="5917" max="6144" width="9.140625" customWidth="1"/>
    <col min="6145" max="6145" width="6.42578125" customWidth="1"/>
    <col min="6146" max="6146" width="52.5703125" customWidth="1"/>
    <col min="6147" max="6147" width="11.85546875" customWidth="1"/>
    <col min="6148" max="6148" width="9" customWidth="1"/>
    <col min="6149" max="6149" width="11.28515625" customWidth="1"/>
    <col min="6150" max="6150" width="9" customWidth="1"/>
    <col min="6151" max="6151" width="11.28515625" customWidth="1"/>
    <col min="6152" max="6152" width="9" customWidth="1"/>
    <col min="6153" max="6153" width="11.5703125" customWidth="1"/>
    <col min="6154" max="6154" width="9" customWidth="1"/>
    <col min="6155" max="6155" width="11" customWidth="1"/>
    <col min="6156" max="6156" width="9" customWidth="1"/>
    <col min="6157" max="6157" width="11" customWidth="1"/>
    <col min="6158" max="6158" width="9" customWidth="1"/>
    <col min="6159" max="6159" width="12.42578125" customWidth="1"/>
    <col min="6160" max="6160" width="9" customWidth="1"/>
    <col min="6161" max="6161" width="9.5703125" customWidth="1"/>
    <col min="6162" max="6162" width="9" customWidth="1"/>
    <col min="6163" max="6163" width="10.7109375" customWidth="1"/>
    <col min="6164" max="6164" width="9" customWidth="1"/>
    <col min="6165" max="6165" width="9.5703125" customWidth="1"/>
    <col min="6166" max="6166" width="9" customWidth="1"/>
    <col min="6167" max="6167" width="12" customWidth="1"/>
    <col min="6168" max="6168" width="9" customWidth="1"/>
    <col min="6169" max="6169" width="12.5703125" customWidth="1"/>
    <col min="6170" max="6170" width="9" customWidth="1"/>
    <col min="6171" max="6171" width="14.5703125" customWidth="1"/>
    <col min="6172" max="6172" width="9" customWidth="1"/>
    <col min="6173" max="6400" width="9.140625" customWidth="1"/>
    <col min="6401" max="6401" width="6.42578125" customWidth="1"/>
    <col min="6402" max="6402" width="52.5703125" customWidth="1"/>
    <col min="6403" max="6403" width="11.85546875" customWidth="1"/>
    <col min="6404" max="6404" width="9" customWidth="1"/>
    <col min="6405" max="6405" width="11.28515625" customWidth="1"/>
    <col min="6406" max="6406" width="9" customWidth="1"/>
    <col min="6407" max="6407" width="11.28515625" customWidth="1"/>
    <col min="6408" max="6408" width="9" customWidth="1"/>
    <col min="6409" max="6409" width="11.5703125" customWidth="1"/>
    <col min="6410" max="6410" width="9" customWidth="1"/>
    <col min="6411" max="6411" width="11" customWidth="1"/>
    <col min="6412" max="6412" width="9" customWidth="1"/>
    <col min="6413" max="6413" width="11" customWidth="1"/>
    <col min="6414" max="6414" width="9" customWidth="1"/>
    <col min="6415" max="6415" width="12.42578125" customWidth="1"/>
    <col min="6416" max="6416" width="9" customWidth="1"/>
    <col min="6417" max="6417" width="9.5703125" customWidth="1"/>
    <col min="6418" max="6418" width="9" customWidth="1"/>
    <col min="6419" max="6419" width="10.7109375" customWidth="1"/>
    <col min="6420" max="6420" width="9" customWidth="1"/>
    <col min="6421" max="6421" width="9.5703125" customWidth="1"/>
    <col min="6422" max="6422" width="9" customWidth="1"/>
    <col min="6423" max="6423" width="12" customWidth="1"/>
    <col min="6424" max="6424" width="9" customWidth="1"/>
    <col min="6425" max="6425" width="12.5703125" customWidth="1"/>
    <col min="6426" max="6426" width="9" customWidth="1"/>
    <col min="6427" max="6427" width="14.5703125" customWidth="1"/>
    <col min="6428" max="6428" width="9" customWidth="1"/>
    <col min="6429" max="6656" width="9.140625" customWidth="1"/>
    <col min="6657" max="6657" width="6.42578125" customWidth="1"/>
    <col min="6658" max="6658" width="52.5703125" customWidth="1"/>
    <col min="6659" max="6659" width="11.85546875" customWidth="1"/>
    <col min="6660" max="6660" width="9" customWidth="1"/>
    <col min="6661" max="6661" width="11.28515625" customWidth="1"/>
    <col min="6662" max="6662" width="9" customWidth="1"/>
    <col min="6663" max="6663" width="11.28515625" customWidth="1"/>
    <col min="6664" max="6664" width="9" customWidth="1"/>
    <col min="6665" max="6665" width="11.5703125" customWidth="1"/>
    <col min="6666" max="6666" width="9" customWidth="1"/>
    <col min="6667" max="6667" width="11" customWidth="1"/>
    <col min="6668" max="6668" width="9" customWidth="1"/>
    <col min="6669" max="6669" width="11" customWidth="1"/>
    <col min="6670" max="6670" width="9" customWidth="1"/>
    <col min="6671" max="6671" width="12.42578125" customWidth="1"/>
    <col min="6672" max="6672" width="9" customWidth="1"/>
    <col min="6673" max="6673" width="9.5703125" customWidth="1"/>
    <col min="6674" max="6674" width="9" customWidth="1"/>
    <col min="6675" max="6675" width="10.7109375" customWidth="1"/>
    <col min="6676" max="6676" width="9" customWidth="1"/>
    <col min="6677" max="6677" width="9.5703125" customWidth="1"/>
    <col min="6678" max="6678" width="9" customWidth="1"/>
    <col min="6679" max="6679" width="12" customWidth="1"/>
    <col min="6680" max="6680" width="9" customWidth="1"/>
    <col min="6681" max="6681" width="12.5703125" customWidth="1"/>
    <col min="6682" max="6682" width="9" customWidth="1"/>
    <col min="6683" max="6683" width="14.5703125" customWidth="1"/>
    <col min="6684" max="6684" width="9" customWidth="1"/>
    <col min="6685" max="6912" width="9.140625" customWidth="1"/>
    <col min="6913" max="6913" width="6.42578125" customWidth="1"/>
    <col min="6914" max="6914" width="52.5703125" customWidth="1"/>
    <col min="6915" max="6915" width="11.85546875" customWidth="1"/>
    <col min="6916" max="6916" width="9" customWidth="1"/>
    <col min="6917" max="6917" width="11.28515625" customWidth="1"/>
    <col min="6918" max="6918" width="9" customWidth="1"/>
    <col min="6919" max="6919" width="11.28515625" customWidth="1"/>
    <col min="6920" max="6920" width="9" customWidth="1"/>
    <col min="6921" max="6921" width="11.5703125" customWidth="1"/>
    <col min="6922" max="6922" width="9" customWidth="1"/>
    <col min="6923" max="6923" width="11" customWidth="1"/>
    <col min="6924" max="6924" width="9" customWidth="1"/>
    <col min="6925" max="6925" width="11" customWidth="1"/>
    <col min="6926" max="6926" width="9" customWidth="1"/>
    <col min="6927" max="6927" width="12.42578125" customWidth="1"/>
    <col min="6928" max="6928" width="9" customWidth="1"/>
    <col min="6929" max="6929" width="9.5703125" customWidth="1"/>
    <col min="6930" max="6930" width="9" customWidth="1"/>
    <col min="6931" max="6931" width="10.7109375" customWidth="1"/>
    <col min="6932" max="6932" width="9" customWidth="1"/>
    <col min="6933" max="6933" width="9.5703125" customWidth="1"/>
    <col min="6934" max="6934" width="9" customWidth="1"/>
    <col min="6935" max="6935" width="12" customWidth="1"/>
    <col min="6936" max="6936" width="9" customWidth="1"/>
    <col min="6937" max="6937" width="12.5703125" customWidth="1"/>
    <col min="6938" max="6938" width="9" customWidth="1"/>
    <col min="6939" max="6939" width="14.5703125" customWidth="1"/>
    <col min="6940" max="6940" width="9" customWidth="1"/>
    <col min="6941" max="7168" width="9.140625" customWidth="1"/>
    <col min="7169" max="7169" width="6.42578125" customWidth="1"/>
    <col min="7170" max="7170" width="52.5703125" customWidth="1"/>
    <col min="7171" max="7171" width="11.85546875" customWidth="1"/>
    <col min="7172" max="7172" width="9" customWidth="1"/>
    <col min="7173" max="7173" width="11.28515625" customWidth="1"/>
    <col min="7174" max="7174" width="9" customWidth="1"/>
    <col min="7175" max="7175" width="11.28515625" customWidth="1"/>
    <col min="7176" max="7176" width="9" customWidth="1"/>
    <col min="7177" max="7177" width="11.5703125" customWidth="1"/>
    <col min="7178" max="7178" width="9" customWidth="1"/>
    <col min="7179" max="7179" width="11" customWidth="1"/>
    <col min="7180" max="7180" width="9" customWidth="1"/>
    <col min="7181" max="7181" width="11" customWidth="1"/>
    <col min="7182" max="7182" width="9" customWidth="1"/>
    <col min="7183" max="7183" width="12.42578125" customWidth="1"/>
    <col min="7184" max="7184" width="9" customWidth="1"/>
    <col min="7185" max="7185" width="9.5703125" customWidth="1"/>
    <col min="7186" max="7186" width="9" customWidth="1"/>
    <col min="7187" max="7187" width="10.7109375" customWidth="1"/>
    <col min="7188" max="7188" width="9" customWidth="1"/>
    <col min="7189" max="7189" width="9.5703125" customWidth="1"/>
    <col min="7190" max="7190" width="9" customWidth="1"/>
    <col min="7191" max="7191" width="12" customWidth="1"/>
    <col min="7192" max="7192" width="9" customWidth="1"/>
    <col min="7193" max="7193" width="12.5703125" customWidth="1"/>
    <col min="7194" max="7194" width="9" customWidth="1"/>
    <col min="7195" max="7195" width="14.5703125" customWidth="1"/>
    <col min="7196" max="7196" width="9" customWidth="1"/>
    <col min="7197" max="7424" width="9.140625" customWidth="1"/>
    <col min="7425" max="7425" width="6.42578125" customWidth="1"/>
    <col min="7426" max="7426" width="52.5703125" customWidth="1"/>
    <col min="7427" max="7427" width="11.85546875" customWidth="1"/>
    <col min="7428" max="7428" width="9" customWidth="1"/>
    <col min="7429" max="7429" width="11.28515625" customWidth="1"/>
    <col min="7430" max="7430" width="9" customWidth="1"/>
    <col min="7431" max="7431" width="11.28515625" customWidth="1"/>
    <col min="7432" max="7432" width="9" customWidth="1"/>
    <col min="7433" max="7433" width="11.5703125" customWidth="1"/>
    <col min="7434" max="7434" width="9" customWidth="1"/>
    <col min="7435" max="7435" width="11" customWidth="1"/>
    <col min="7436" max="7436" width="9" customWidth="1"/>
    <col min="7437" max="7437" width="11" customWidth="1"/>
    <col min="7438" max="7438" width="9" customWidth="1"/>
    <col min="7439" max="7439" width="12.42578125" customWidth="1"/>
    <col min="7440" max="7440" width="9" customWidth="1"/>
    <col min="7441" max="7441" width="9.5703125" customWidth="1"/>
    <col min="7442" max="7442" width="9" customWidth="1"/>
    <col min="7443" max="7443" width="10.7109375" customWidth="1"/>
    <col min="7444" max="7444" width="9" customWidth="1"/>
    <col min="7445" max="7445" width="9.5703125" customWidth="1"/>
    <col min="7446" max="7446" width="9" customWidth="1"/>
    <col min="7447" max="7447" width="12" customWidth="1"/>
    <col min="7448" max="7448" width="9" customWidth="1"/>
    <col min="7449" max="7449" width="12.5703125" customWidth="1"/>
    <col min="7450" max="7450" width="9" customWidth="1"/>
    <col min="7451" max="7451" width="14.5703125" customWidth="1"/>
    <col min="7452" max="7452" width="9" customWidth="1"/>
    <col min="7453" max="7680" width="9.140625" customWidth="1"/>
    <col min="7681" max="7681" width="6.42578125" customWidth="1"/>
    <col min="7682" max="7682" width="52.5703125" customWidth="1"/>
    <col min="7683" max="7683" width="11.85546875" customWidth="1"/>
    <col min="7684" max="7684" width="9" customWidth="1"/>
    <col min="7685" max="7685" width="11.28515625" customWidth="1"/>
    <col min="7686" max="7686" width="9" customWidth="1"/>
    <col min="7687" max="7687" width="11.28515625" customWidth="1"/>
    <col min="7688" max="7688" width="9" customWidth="1"/>
    <col min="7689" max="7689" width="11.5703125" customWidth="1"/>
    <col min="7690" max="7690" width="9" customWidth="1"/>
    <col min="7691" max="7691" width="11" customWidth="1"/>
    <col min="7692" max="7692" width="9" customWidth="1"/>
    <col min="7693" max="7693" width="11" customWidth="1"/>
    <col min="7694" max="7694" width="9" customWidth="1"/>
    <col min="7695" max="7695" width="12.42578125" customWidth="1"/>
    <col min="7696" max="7696" width="9" customWidth="1"/>
    <col min="7697" max="7697" width="9.5703125" customWidth="1"/>
    <col min="7698" max="7698" width="9" customWidth="1"/>
    <col min="7699" max="7699" width="10.7109375" customWidth="1"/>
    <col min="7700" max="7700" width="9" customWidth="1"/>
    <col min="7701" max="7701" width="9.5703125" customWidth="1"/>
    <col min="7702" max="7702" width="9" customWidth="1"/>
    <col min="7703" max="7703" width="12" customWidth="1"/>
    <col min="7704" max="7704" width="9" customWidth="1"/>
    <col min="7705" max="7705" width="12.5703125" customWidth="1"/>
    <col min="7706" max="7706" width="9" customWidth="1"/>
    <col min="7707" max="7707" width="14.5703125" customWidth="1"/>
    <col min="7708" max="7708" width="9" customWidth="1"/>
    <col min="7709" max="7936" width="9.140625" customWidth="1"/>
    <col min="7937" max="7937" width="6.42578125" customWidth="1"/>
    <col min="7938" max="7938" width="52.5703125" customWidth="1"/>
    <col min="7939" max="7939" width="11.85546875" customWidth="1"/>
    <col min="7940" max="7940" width="9" customWidth="1"/>
    <col min="7941" max="7941" width="11.28515625" customWidth="1"/>
    <col min="7942" max="7942" width="9" customWidth="1"/>
    <col min="7943" max="7943" width="11.28515625" customWidth="1"/>
    <col min="7944" max="7944" width="9" customWidth="1"/>
    <col min="7945" max="7945" width="11.5703125" customWidth="1"/>
    <col min="7946" max="7946" width="9" customWidth="1"/>
    <col min="7947" max="7947" width="11" customWidth="1"/>
    <col min="7948" max="7948" width="9" customWidth="1"/>
    <col min="7949" max="7949" width="11" customWidth="1"/>
    <col min="7950" max="7950" width="9" customWidth="1"/>
    <col min="7951" max="7951" width="12.42578125" customWidth="1"/>
    <col min="7952" max="7952" width="9" customWidth="1"/>
    <col min="7953" max="7953" width="9.5703125" customWidth="1"/>
    <col min="7954" max="7954" width="9" customWidth="1"/>
    <col min="7955" max="7955" width="10.7109375" customWidth="1"/>
    <col min="7956" max="7956" width="9" customWidth="1"/>
    <col min="7957" max="7957" width="9.5703125" customWidth="1"/>
    <col min="7958" max="7958" width="9" customWidth="1"/>
    <col min="7959" max="7959" width="12" customWidth="1"/>
    <col min="7960" max="7960" width="9" customWidth="1"/>
    <col min="7961" max="7961" width="12.5703125" customWidth="1"/>
    <col min="7962" max="7962" width="9" customWidth="1"/>
    <col min="7963" max="7963" width="14.5703125" customWidth="1"/>
    <col min="7964" max="7964" width="9" customWidth="1"/>
    <col min="7965" max="8192" width="9.140625" customWidth="1"/>
    <col min="8193" max="8193" width="6.42578125" customWidth="1"/>
    <col min="8194" max="8194" width="52.5703125" customWidth="1"/>
    <col min="8195" max="8195" width="11.85546875" customWidth="1"/>
    <col min="8196" max="8196" width="9" customWidth="1"/>
    <col min="8197" max="8197" width="11.28515625" customWidth="1"/>
    <col min="8198" max="8198" width="9" customWidth="1"/>
    <col min="8199" max="8199" width="11.28515625" customWidth="1"/>
    <col min="8200" max="8200" width="9" customWidth="1"/>
    <col min="8201" max="8201" width="11.5703125" customWidth="1"/>
    <col min="8202" max="8202" width="9" customWidth="1"/>
    <col min="8203" max="8203" width="11" customWidth="1"/>
    <col min="8204" max="8204" width="9" customWidth="1"/>
    <col min="8205" max="8205" width="11" customWidth="1"/>
    <col min="8206" max="8206" width="9" customWidth="1"/>
    <col min="8207" max="8207" width="12.42578125" customWidth="1"/>
    <col min="8208" max="8208" width="9" customWidth="1"/>
    <col min="8209" max="8209" width="9.5703125" customWidth="1"/>
    <col min="8210" max="8210" width="9" customWidth="1"/>
    <col min="8211" max="8211" width="10.7109375" customWidth="1"/>
    <col min="8212" max="8212" width="9" customWidth="1"/>
    <col min="8213" max="8213" width="9.5703125" customWidth="1"/>
    <col min="8214" max="8214" width="9" customWidth="1"/>
    <col min="8215" max="8215" width="12" customWidth="1"/>
    <col min="8216" max="8216" width="9" customWidth="1"/>
    <col min="8217" max="8217" width="12.5703125" customWidth="1"/>
    <col min="8218" max="8218" width="9" customWidth="1"/>
    <col min="8219" max="8219" width="14.5703125" customWidth="1"/>
    <col min="8220" max="8220" width="9" customWidth="1"/>
    <col min="8221" max="8448" width="9.140625" customWidth="1"/>
    <col min="8449" max="8449" width="6.42578125" customWidth="1"/>
    <col min="8450" max="8450" width="52.5703125" customWidth="1"/>
    <col min="8451" max="8451" width="11.85546875" customWidth="1"/>
    <col min="8452" max="8452" width="9" customWidth="1"/>
    <col min="8453" max="8453" width="11.28515625" customWidth="1"/>
    <col min="8454" max="8454" width="9" customWidth="1"/>
    <col min="8455" max="8455" width="11.28515625" customWidth="1"/>
    <col min="8456" max="8456" width="9" customWidth="1"/>
    <col min="8457" max="8457" width="11.5703125" customWidth="1"/>
    <col min="8458" max="8458" width="9" customWidth="1"/>
    <col min="8459" max="8459" width="11" customWidth="1"/>
    <col min="8460" max="8460" width="9" customWidth="1"/>
    <col min="8461" max="8461" width="11" customWidth="1"/>
    <col min="8462" max="8462" width="9" customWidth="1"/>
    <col min="8463" max="8463" width="12.42578125" customWidth="1"/>
    <col min="8464" max="8464" width="9" customWidth="1"/>
    <col min="8465" max="8465" width="9.5703125" customWidth="1"/>
    <col min="8466" max="8466" width="9" customWidth="1"/>
    <col min="8467" max="8467" width="10.7109375" customWidth="1"/>
    <col min="8468" max="8468" width="9" customWidth="1"/>
    <col min="8469" max="8469" width="9.5703125" customWidth="1"/>
    <col min="8470" max="8470" width="9" customWidth="1"/>
    <col min="8471" max="8471" width="12" customWidth="1"/>
    <col min="8472" max="8472" width="9" customWidth="1"/>
    <col min="8473" max="8473" width="12.5703125" customWidth="1"/>
    <col min="8474" max="8474" width="9" customWidth="1"/>
    <col min="8475" max="8475" width="14.5703125" customWidth="1"/>
    <col min="8476" max="8476" width="9" customWidth="1"/>
    <col min="8477" max="8704" width="9.140625" customWidth="1"/>
    <col min="8705" max="8705" width="6.42578125" customWidth="1"/>
    <col min="8706" max="8706" width="52.5703125" customWidth="1"/>
    <col min="8707" max="8707" width="11.85546875" customWidth="1"/>
    <col min="8708" max="8708" width="9" customWidth="1"/>
    <col min="8709" max="8709" width="11.28515625" customWidth="1"/>
    <col min="8710" max="8710" width="9" customWidth="1"/>
    <col min="8711" max="8711" width="11.28515625" customWidth="1"/>
    <col min="8712" max="8712" width="9" customWidth="1"/>
    <col min="8713" max="8713" width="11.5703125" customWidth="1"/>
    <col min="8714" max="8714" width="9" customWidth="1"/>
    <col min="8715" max="8715" width="11" customWidth="1"/>
    <col min="8716" max="8716" width="9" customWidth="1"/>
    <col min="8717" max="8717" width="11" customWidth="1"/>
    <col min="8718" max="8718" width="9" customWidth="1"/>
    <col min="8719" max="8719" width="12.42578125" customWidth="1"/>
    <col min="8720" max="8720" width="9" customWidth="1"/>
    <col min="8721" max="8721" width="9.5703125" customWidth="1"/>
    <col min="8722" max="8722" width="9" customWidth="1"/>
    <col min="8723" max="8723" width="10.7109375" customWidth="1"/>
    <col min="8724" max="8724" width="9" customWidth="1"/>
    <col min="8725" max="8725" width="9.5703125" customWidth="1"/>
    <col min="8726" max="8726" width="9" customWidth="1"/>
    <col min="8727" max="8727" width="12" customWidth="1"/>
    <col min="8728" max="8728" width="9" customWidth="1"/>
    <col min="8729" max="8729" width="12.5703125" customWidth="1"/>
    <col min="8730" max="8730" width="9" customWidth="1"/>
    <col min="8731" max="8731" width="14.5703125" customWidth="1"/>
    <col min="8732" max="8732" width="9" customWidth="1"/>
    <col min="8733" max="8960" width="9.140625" customWidth="1"/>
    <col min="8961" max="8961" width="6.42578125" customWidth="1"/>
    <col min="8962" max="8962" width="52.5703125" customWidth="1"/>
    <col min="8963" max="8963" width="11.85546875" customWidth="1"/>
    <col min="8964" max="8964" width="9" customWidth="1"/>
    <col min="8965" max="8965" width="11.28515625" customWidth="1"/>
    <col min="8966" max="8966" width="9" customWidth="1"/>
    <col min="8967" max="8967" width="11.28515625" customWidth="1"/>
    <col min="8968" max="8968" width="9" customWidth="1"/>
    <col min="8969" max="8969" width="11.5703125" customWidth="1"/>
    <col min="8970" max="8970" width="9" customWidth="1"/>
    <col min="8971" max="8971" width="11" customWidth="1"/>
    <col min="8972" max="8972" width="9" customWidth="1"/>
    <col min="8973" max="8973" width="11" customWidth="1"/>
    <col min="8974" max="8974" width="9" customWidth="1"/>
    <col min="8975" max="8975" width="12.42578125" customWidth="1"/>
    <col min="8976" max="8976" width="9" customWidth="1"/>
    <col min="8977" max="8977" width="9.5703125" customWidth="1"/>
    <col min="8978" max="8978" width="9" customWidth="1"/>
    <col min="8979" max="8979" width="10.7109375" customWidth="1"/>
    <col min="8980" max="8980" width="9" customWidth="1"/>
    <col min="8981" max="8981" width="9.5703125" customWidth="1"/>
    <col min="8982" max="8982" width="9" customWidth="1"/>
    <col min="8983" max="8983" width="12" customWidth="1"/>
    <col min="8984" max="8984" width="9" customWidth="1"/>
    <col min="8985" max="8985" width="12.5703125" customWidth="1"/>
    <col min="8986" max="8986" width="9" customWidth="1"/>
    <col min="8987" max="8987" width="14.5703125" customWidth="1"/>
    <col min="8988" max="8988" width="9" customWidth="1"/>
    <col min="8989" max="9216" width="9.140625" customWidth="1"/>
    <col min="9217" max="9217" width="6.42578125" customWidth="1"/>
    <col min="9218" max="9218" width="52.5703125" customWidth="1"/>
    <col min="9219" max="9219" width="11.85546875" customWidth="1"/>
    <col min="9220" max="9220" width="9" customWidth="1"/>
    <col min="9221" max="9221" width="11.28515625" customWidth="1"/>
    <col min="9222" max="9222" width="9" customWidth="1"/>
    <col min="9223" max="9223" width="11.28515625" customWidth="1"/>
    <col min="9224" max="9224" width="9" customWidth="1"/>
    <col min="9225" max="9225" width="11.5703125" customWidth="1"/>
    <col min="9226" max="9226" width="9" customWidth="1"/>
    <col min="9227" max="9227" width="11" customWidth="1"/>
    <col min="9228" max="9228" width="9" customWidth="1"/>
    <col min="9229" max="9229" width="11" customWidth="1"/>
    <col min="9230" max="9230" width="9" customWidth="1"/>
    <col min="9231" max="9231" width="12.42578125" customWidth="1"/>
    <col min="9232" max="9232" width="9" customWidth="1"/>
    <col min="9233" max="9233" width="9.5703125" customWidth="1"/>
    <col min="9234" max="9234" width="9" customWidth="1"/>
    <col min="9235" max="9235" width="10.7109375" customWidth="1"/>
    <col min="9236" max="9236" width="9" customWidth="1"/>
    <col min="9237" max="9237" width="9.5703125" customWidth="1"/>
    <col min="9238" max="9238" width="9" customWidth="1"/>
    <col min="9239" max="9239" width="12" customWidth="1"/>
    <col min="9240" max="9240" width="9" customWidth="1"/>
    <col min="9241" max="9241" width="12.5703125" customWidth="1"/>
    <col min="9242" max="9242" width="9" customWidth="1"/>
    <col min="9243" max="9243" width="14.5703125" customWidth="1"/>
    <col min="9244" max="9244" width="9" customWidth="1"/>
    <col min="9245" max="9472" width="9.140625" customWidth="1"/>
    <col min="9473" max="9473" width="6.42578125" customWidth="1"/>
    <col min="9474" max="9474" width="52.5703125" customWidth="1"/>
    <col min="9475" max="9475" width="11.85546875" customWidth="1"/>
    <col min="9476" max="9476" width="9" customWidth="1"/>
    <col min="9477" max="9477" width="11.28515625" customWidth="1"/>
    <col min="9478" max="9478" width="9" customWidth="1"/>
    <col min="9479" max="9479" width="11.28515625" customWidth="1"/>
    <col min="9480" max="9480" width="9" customWidth="1"/>
    <col min="9481" max="9481" width="11.5703125" customWidth="1"/>
    <col min="9482" max="9482" width="9" customWidth="1"/>
    <col min="9483" max="9483" width="11" customWidth="1"/>
    <col min="9484" max="9484" width="9" customWidth="1"/>
    <col min="9485" max="9485" width="11" customWidth="1"/>
    <col min="9486" max="9486" width="9" customWidth="1"/>
    <col min="9487" max="9487" width="12.42578125" customWidth="1"/>
    <col min="9488" max="9488" width="9" customWidth="1"/>
    <col min="9489" max="9489" width="9.5703125" customWidth="1"/>
    <col min="9490" max="9490" width="9" customWidth="1"/>
    <col min="9491" max="9491" width="10.7109375" customWidth="1"/>
    <col min="9492" max="9492" width="9" customWidth="1"/>
    <col min="9493" max="9493" width="9.5703125" customWidth="1"/>
    <col min="9494" max="9494" width="9" customWidth="1"/>
    <col min="9495" max="9495" width="12" customWidth="1"/>
    <col min="9496" max="9496" width="9" customWidth="1"/>
    <col min="9497" max="9497" width="12.5703125" customWidth="1"/>
    <col min="9498" max="9498" width="9" customWidth="1"/>
    <col min="9499" max="9499" width="14.5703125" customWidth="1"/>
    <col min="9500" max="9500" width="9" customWidth="1"/>
    <col min="9501" max="9728" width="9.140625" customWidth="1"/>
    <col min="9729" max="9729" width="6.42578125" customWidth="1"/>
    <col min="9730" max="9730" width="52.5703125" customWidth="1"/>
    <col min="9731" max="9731" width="11.85546875" customWidth="1"/>
    <col min="9732" max="9732" width="9" customWidth="1"/>
    <col min="9733" max="9733" width="11.28515625" customWidth="1"/>
    <col min="9734" max="9734" width="9" customWidth="1"/>
    <col min="9735" max="9735" width="11.28515625" customWidth="1"/>
    <col min="9736" max="9736" width="9" customWidth="1"/>
    <col min="9737" max="9737" width="11.5703125" customWidth="1"/>
    <col min="9738" max="9738" width="9" customWidth="1"/>
    <col min="9739" max="9739" width="11" customWidth="1"/>
    <col min="9740" max="9740" width="9" customWidth="1"/>
    <col min="9741" max="9741" width="11" customWidth="1"/>
    <col min="9742" max="9742" width="9" customWidth="1"/>
    <col min="9743" max="9743" width="12.42578125" customWidth="1"/>
    <col min="9744" max="9744" width="9" customWidth="1"/>
    <col min="9745" max="9745" width="9.5703125" customWidth="1"/>
    <col min="9746" max="9746" width="9" customWidth="1"/>
    <col min="9747" max="9747" width="10.7109375" customWidth="1"/>
    <col min="9748" max="9748" width="9" customWidth="1"/>
    <col min="9749" max="9749" width="9.5703125" customWidth="1"/>
    <col min="9750" max="9750" width="9" customWidth="1"/>
    <col min="9751" max="9751" width="12" customWidth="1"/>
    <col min="9752" max="9752" width="9" customWidth="1"/>
    <col min="9753" max="9753" width="12.5703125" customWidth="1"/>
    <col min="9754" max="9754" width="9" customWidth="1"/>
    <col min="9755" max="9755" width="14.5703125" customWidth="1"/>
    <col min="9756" max="9756" width="9" customWidth="1"/>
    <col min="9757" max="9984" width="9.140625" customWidth="1"/>
    <col min="9985" max="9985" width="6.42578125" customWidth="1"/>
    <col min="9986" max="9986" width="52.5703125" customWidth="1"/>
    <col min="9987" max="9987" width="11.85546875" customWidth="1"/>
    <col min="9988" max="9988" width="9" customWidth="1"/>
    <col min="9989" max="9989" width="11.28515625" customWidth="1"/>
    <col min="9990" max="9990" width="9" customWidth="1"/>
    <col min="9991" max="9991" width="11.28515625" customWidth="1"/>
    <col min="9992" max="9992" width="9" customWidth="1"/>
    <col min="9993" max="9993" width="11.5703125" customWidth="1"/>
    <col min="9994" max="9994" width="9" customWidth="1"/>
    <col min="9995" max="9995" width="11" customWidth="1"/>
    <col min="9996" max="9996" width="9" customWidth="1"/>
    <col min="9997" max="9997" width="11" customWidth="1"/>
    <col min="9998" max="9998" width="9" customWidth="1"/>
    <col min="9999" max="9999" width="12.42578125" customWidth="1"/>
    <col min="10000" max="10000" width="9" customWidth="1"/>
    <col min="10001" max="10001" width="9.5703125" customWidth="1"/>
    <col min="10002" max="10002" width="9" customWidth="1"/>
    <col min="10003" max="10003" width="10.7109375" customWidth="1"/>
    <col min="10004" max="10004" width="9" customWidth="1"/>
    <col min="10005" max="10005" width="9.5703125" customWidth="1"/>
    <col min="10006" max="10006" width="9" customWidth="1"/>
    <col min="10007" max="10007" width="12" customWidth="1"/>
    <col min="10008" max="10008" width="9" customWidth="1"/>
    <col min="10009" max="10009" width="12.5703125" customWidth="1"/>
    <col min="10010" max="10010" width="9" customWidth="1"/>
    <col min="10011" max="10011" width="14.5703125" customWidth="1"/>
    <col min="10012" max="10012" width="9" customWidth="1"/>
    <col min="10013" max="10240" width="9.140625" customWidth="1"/>
    <col min="10241" max="10241" width="6.42578125" customWidth="1"/>
    <col min="10242" max="10242" width="52.5703125" customWidth="1"/>
    <col min="10243" max="10243" width="11.85546875" customWidth="1"/>
    <col min="10244" max="10244" width="9" customWidth="1"/>
    <col min="10245" max="10245" width="11.28515625" customWidth="1"/>
    <col min="10246" max="10246" width="9" customWidth="1"/>
    <col min="10247" max="10247" width="11.28515625" customWidth="1"/>
    <col min="10248" max="10248" width="9" customWidth="1"/>
    <col min="10249" max="10249" width="11.5703125" customWidth="1"/>
    <col min="10250" max="10250" width="9" customWidth="1"/>
    <col min="10251" max="10251" width="11" customWidth="1"/>
    <col min="10252" max="10252" width="9" customWidth="1"/>
    <col min="10253" max="10253" width="11" customWidth="1"/>
    <col min="10254" max="10254" width="9" customWidth="1"/>
    <col min="10255" max="10255" width="12.42578125" customWidth="1"/>
    <col min="10256" max="10256" width="9" customWidth="1"/>
    <col min="10257" max="10257" width="9.5703125" customWidth="1"/>
    <col min="10258" max="10258" width="9" customWidth="1"/>
    <col min="10259" max="10259" width="10.7109375" customWidth="1"/>
    <col min="10260" max="10260" width="9" customWidth="1"/>
    <col min="10261" max="10261" width="9.5703125" customWidth="1"/>
    <col min="10262" max="10262" width="9" customWidth="1"/>
    <col min="10263" max="10263" width="12" customWidth="1"/>
    <col min="10264" max="10264" width="9" customWidth="1"/>
    <col min="10265" max="10265" width="12.5703125" customWidth="1"/>
    <col min="10266" max="10266" width="9" customWidth="1"/>
    <col min="10267" max="10267" width="14.5703125" customWidth="1"/>
    <col min="10268" max="10268" width="9" customWidth="1"/>
    <col min="10269" max="10496" width="9.140625" customWidth="1"/>
    <col min="10497" max="10497" width="6.42578125" customWidth="1"/>
    <col min="10498" max="10498" width="52.5703125" customWidth="1"/>
    <col min="10499" max="10499" width="11.85546875" customWidth="1"/>
    <col min="10500" max="10500" width="9" customWidth="1"/>
    <col min="10501" max="10501" width="11.28515625" customWidth="1"/>
    <col min="10502" max="10502" width="9" customWidth="1"/>
    <col min="10503" max="10503" width="11.28515625" customWidth="1"/>
    <col min="10504" max="10504" width="9" customWidth="1"/>
    <col min="10505" max="10505" width="11.5703125" customWidth="1"/>
    <col min="10506" max="10506" width="9" customWidth="1"/>
    <col min="10507" max="10507" width="11" customWidth="1"/>
    <col min="10508" max="10508" width="9" customWidth="1"/>
    <col min="10509" max="10509" width="11" customWidth="1"/>
    <col min="10510" max="10510" width="9" customWidth="1"/>
    <col min="10511" max="10511" width="12.42578125" customWidth="1"/>
    <col min="10512" max="10512" width="9" customWidth="1"/>
    <col min="10513" max="10513" width="9.5703125" customWidth="1"/>
    <col min="10514" max="10514" width="9" customWidth="1"/>
    <col min="10515" max="10515" width="10.7109375" customWidth="1"/>
    <col min="10516" max="10516" width="9" customWidth="1"/>
    <col min="10517" max="10517" width="9.5703125" customWidth="1"/>
    <col min="10518" max="10518" width="9" customWidth="1"/>
    <col min="10519" max="10519" width="12" customWidth="1"/>
    <col min="10520" max="10520" width="9" customWidth="1"/>
    <col min="10521" max="10521" width="12.5703125" customWidth="1"/>
    <col min="10522" max="10522" width="9" customWidth="1"/>
    <col min="10523" max="10523" width="14.5703125" customWidth="1"/>
    <col min="10524" max="10524" width="9" customWidth="1"/>
    <col min="10525" max="10752" width="9.140625" customWidth="1"/>
    <col min="10753" max="10753" width="6.42578125" customWidth="1"/>
    <col min="10754" max="10754" width="52.5703125" customWidth="1"/>
    <col min="10755" max="10755" width="11.85546875" customWidth="1"/>
    <col min="10756" max="10756" width="9" customWidth="1"/>
    <col min="10757" max="10757" width="11.28515625" customWidth="1"/>
    <col min="10758" max="10758" width="9" customWidth="1"/>
    <col min="10759" max="10759" width="11.28515625" customWidth="1"/>
    <col min="10760" max="10760" width="9" customWidth="1"/>
    <col min="10761" max="10761" width="11.5703125" customWidth="1"/>
    <col min="10762" max="10762" width="9" customWidth="1"/>
    <col min="10763" max="10763" width="11" customWidth="1"/>
    <col min="10764" max="10764" width="9" customWidth="1"/>
    <col min="10765" max="10765" width="11" customWidth="1"/>
    <col min="10766" max="10766" width="9" customWidth="1"/>
    <col min="10767" max="10767" width="12.42578125" customWidth="1"/>
    <col min="10768" max="10768" width="9" customWidth="1"/>
    <col min="10769" max="10769" width="9.5703125" customWidth="1"/>
    <col min="10770" max="10770" width="9" customWidth="1"/>
    <col min="10771" max="10771" width="10.7109375" customWidth="1"/>
    <col min="10772" max="10772" width="9" customWidth="1"/>
    <col min="10773" max="10773" width="9.5703125" customWidth="1"/>
    <col min="10774" max="10774" width="9" customWidth="1"/>
    <col min="10775" max="10775" width="12" customWidth="1"/>
    <col min="10776" max="10776" width="9" customWidth="1"/>
    <col min="10777" max="10777" width="12.5703125" customWidth="1"/>
    <col min="10778" max="10778" width="9" customWidth="1"/>
    <col min="10779" max="10779" width="14.5703125" customWidth="1"/>
    <col min="10780" max="10780" width="9" customWidth="1"/>
    <col min="10781" max="11008" width="9.140625" customWidth="1"/>
    <col min="11009" max="11009" width="6.42578125" customWidth="1"/>
    <col min="11010" max="11010" width="52.5703125" customWidth="1"/>
    <col min="11011" max="11011" width="11.85546875" customWidth="1"/>
    <col min="11012" max="11012" width="9" customWidth="1"/>
    <col min="11013" max="11013" width="11.28515625" customWidth="1"/>
    <col min="11014" max="11014" width="9" customWidth="1"/>
    <col min="11015" max="11015" width="11.28515625" customWidth="1"/>
    <col min="11016" max="11016" width="9" customWidth="1"/>
    <col min="11017" max="11017" width="11.5703125" customWidth="1"/>
    <col min="11018" max="11018" width="9" customWidth="1"/>
    <col min="11019" max="11019" width="11" customWidth="1"/>
    <col min="11020" max="11020" width="9" customWidth="1"/>
    <col min="11021" max="11021" width="11" customWidth="1"/>
    <col min="11022" max="11022" width="9" customWidth="1"/>
    <col min="11023" max="11023" width="12.42578125" customWidth="1"/>
    <col min="11024" max="11024" width="9" customWidth="1"/>
    <col min="11025" max="11025" width="9.5703125" customWidth="1"/>
    <col min="11026" max="11026" width="9" customWidth="1"/>
    <col min="11027" max="11027" width="10.7109375" customWidth="1"/>
    <col min="11028" max="11028" width="9" customWidth="1"/>
    <col min="11029" max="11029" width="9.5703125" customWidth="1"/>
    <col min="11030" max="11030" width="9" customWidth="1"/>
    <col min="11031" max="11031" width="12" customWidth="1"/>
    <col min="11032" max="11032" width="9" customWidth="1"/>
    <col min="11033" max="11033" width="12.5703125" customWidth="1"/>
    <col min="11034" max="11034" width="9" customWidth="1"/>
    <col min="11035" max="11035" width="14.5703125" customWidth="1"/>
    <col min="11036" max="11036" width="9" customWidth="1"/>
    <col min="11037" max="11264" width="9.140625" customWidth="1"/>
    <col min="11265" max="11265" width="6.42578125" customWidth="1"/>
    <col min="11266" max="11266" width="52.5703125" customWidth="1"/>
    <col min="11267" max="11267" width="11.85546875" customWidth="1"/>
    <col min="11268" max="11268" width="9" customWidth="1"/>
    <col min="11269" max="11269" width="11.28515625" customWidth="1"/>
    <col min="11270" max="11270" width="9" customWidth="1"/>
    <col min="11271" max="11271" width="11.28515625" customWidth="1"/>
    <col min="11272" max="11272" width="9" customWidth="1"/>
    <col min="11273" max="11273" width="11.5703125" customWidth="1"/>
    <col min="11274" max="11274" width="9" customWidth="1"/>
    <col min="11275" max="11275" width="11" customWidth="1"/>
    <col min="11276" max="11276" width="9" customWidth="1"/>
    <col min="11277" max="11277" width="11" customWidth="1"/>
    <col min="11278" max="11278" width="9" customWidth="1"/>
    <col min="11279" max="11279" width="12.42578125" customWidth="1"/>
    <col min="11280" max="11280" width="9" customWidth="1"/>
    <col min="11281" max="11281" width="9.5703125" customWidth="1"/>
    <col min="11282" max="11282" width="9" customWidth="1"/>
    <col min="11283" max="11283" width="10.7109375" customWidth="1"/>
    <col min="11284" max="11284" width="9" customWidth="1"/>
    <col min="11285" max="11285" width="9.5703125" customWidth="1"/>
    <col min="11286" max="11286" width="9" customWidth="1"/>
    <col min="11287" max="11287" width="12" customWidth="1"/>
    <col min="11288" max="11288" width="9" customWidth="1"/>
    <col min="11289" max="11289" width="12.5703125" customWidth="1"/>
    <col min="11290" max="11290" width="9" customWidth="1"/>
    <col min="11291" max="11291" width="14.5703125" customWidth="1"/>
    <col min="11292" max="11292" width="9" customWidth="1"/>
    <col min="11293" max="11520" width="9.140625" customWidth="1"/>
    <col min="11521" max="11521" width="6.42578125" customWidth="1"/>
    <col min="11522" max="11522" width="52.5703125" customWidth="1"/>
    <col min="11523" max="11523" width="11.85546875" customWidth="1"/>
    <col min="11524" max="11524" width="9" customWidth="1"/>
    <col min="11525" max="11525" width="11.28515625" customWidth="1"/>
    <col min="11526" max="11526" width="9" customWidth="1"/>
    <col min="11527" max="11527" width="11.28515625" customWidth="1"/>
    <col min="11528" max="11528" width="9" customWidth="1"/>
    <col min="11529" max="11529" width="11.5703125" customWidth="1"/>
    <col min="11530" max="11530" width="9" customWidth="1"/>
    <col min="11531" max="11531" width="11" customWidth="1"/>
    <col min="11532" max="11532" width="9" customWidth="1"/>
    <col min="11533" max="11533" width="11" customWidth="1"/>
    <col min="11534" max="11534" width="9" customWidth="1"/>
    <col min="11535" max="11535" width="12.42578125" customWidth="1"/>
    <col min="11536" max="11536" width="9" customWidth="1"/>
    <col min="11537" max="11537" width="9.5703125" customWidth="1"/>
    <col min="11538" max="11538" width="9" customWidth="1"/>
    <col min="11539" max="11539" width="10.7109375" customWidth="1"/>
    <col min="11540" max="11540" width="9" customWidth="1"/>
    <col min="11541" max="11541" width="9.5703125" customWidth="1"/>
    <col min="11542" max="11542" width="9" customWidth="1"/>
    <col min="11543" max="11543" width="12" customWidth="1"/>
    <col min="11544" max="11544" width="9" customWidth="1"/>
    <col min="11545" max="11545" width="12.5703125" customWidth="1"/>
    <col min="11546" max="11546" width="9" customWidth="1"/>
    <col min="11547" max="11547" width="14.5703125" customWidth="1"/>
    <col min="11548" max="11548" width="9" customWidth="1"/>
    <col min="11549" max="11776" width="9.140625" customWidth="1"/>
    <col min="11777" max="11777" width="6.42578125" customWidth="1"/>
    <col min="11778" max="11778" width="52.5703125" customWidth="1"/>
    <col min="11779" max="11779" width="11.85546875" customWidth="1"/>
    <col min="11780" max="11780" width="9" customWidth="1"/>
    <col min="11781" max="11781" width="11.28515625" customWidth="1"/>
    <col min="11782" max="11782" width="9" customWidth="1"/>
    <col min="11783" max="11783" width="11.28515625" customWidth="1"/>
    <col min="11784" max="11784" width="9" customWidth="1"/>
    <col min="11785" max="11785" width="11.5703125" customWidth="1"/>
    <col min="11786" max="11786" width="9" customWidth="1"/>
    <col min="11787" max="11787" width="11" customWidth="1"/>
    <col min="11788" max="11788" width="9" customWidth="1"/>
    <col min="11789" max="11789" width="11" customWidth="1"/>
    <col min="11790" max="11790" width="9" customWidth="1"/>
    <col min="11791" max="11791" width="12.42578125" customWidth="1"/>
    <col min="11792" max="11792" width="9" customWidth="1"/>
    <col min="11793" max="11793" width="9.5703125" customWidth="1"/>
    <col min="11794" max="11794" width="9" customWidth="1"/>
    <col min="11795" max="11795" width="10.7109375" customWidth="1"/>
    <col min="11796" max="11796" width="9" customWidth="1"/>
    <col min="11797" max="11797" width="9.5703125" customWidth="1"/>
    <col min="11798" max="11798" width="9" customWidth="1"/>
    <col min="11799" max="11799" width="12" customWidth="1"/>
    <col min="11800" max="11800" width="9" customWidth="1"/>
    <col min="11801" max="11801" width="12.5703125" customWidth="1"/>
    <col min="11802" max="11802" width="9" customWidth="1"/>
    <col min="11803" max="11803" width="14.5703125" customWidth="1"/>
    <col min="11804" max="11804" width="9" customWidth="1"/>
    <col min="11805" max="12032" width="9.140625" customWidth="1"/>
    <col min="12033" max="12033" width="6.42578125" customWidth="1"/>
    <col min="12034" max="12034" width="52.5703125" customWidth="1"/>
    <col min="12035" max="12035" width="11.85546875" customWidth="1"/>
    <col min="12036" max="12036" width="9" customWidth="1"/>
    <col min="12037" max="12037" width="11.28515625" customWidth="1"/>
    <col min="12038" max="12038" width="9" customWidth="1"/>
    <col min="12039" max="12039" width="11.28515625" customWidth="1"/>
    <col min="12040" max="12040" width="9" customWidth="1"/>
    <col min="12041" max="12041" width="11.5703125" customWidth="1"/>
    <col min="12042" max="12042" width="9" customWidth="1"/>
    <col min="12043" max="12043" width="11" customWidth="1"/>
    <col min="12044" max="12044" width="9" customWidth="1"/>
    <col min="12045" max="12045" width="11" customWidth="1"/>
    <col min="12046" max="12046" width="9" customWidth="1"/>
    <col min="12047" max="12047" width="12.42578125" customWidth="1"/>
    <col min="12048" max="12048" width="9" customWidth="1"/>
    <col min="12049" max="12049" width="9.5703125" customWidth="1"/>
    <col min="12050" max="12050" width="9" customWidth="1"/>
    <col min="12051" max="12051" width="10.7109375" customWidth="1"/>
    <col min="12052" max="12052" width="9" customWidth="1"/>
    <col min="12053" max="12053" width="9.5703125" customWidth="1"/>
    <col min="12054" max="12054" width="9" customWidth="1"/>
    <col min="12055" max="12055" width="12" customWidth="1"/>
    <col min="12056" max="12056" width="9" customWidth="1"/>
    <col min="12057" max="12057" width="12.5703125" customWidth="1"/>
    <col min="12058" max="12058" width="9" customWidth="1"/>
    <col min="12059" max="12059" width="14.5703125" customWidth="1"/>
    <col min="12060" max="12060" width="9" customWidth="1"/>
    <col min="12061" max="12288" width="9.140625" customWidth="1"/>
    <col min="12289" max="12289" width="6.42578125" customWidth="1"/>
    <col min="12290" max="12290" width="52.5703125" customWidth="1"/>
    <col min="12291" max="12291" width="11.85546875" customWidth="1"/>
    <col min="12292" max="12292" width="9" customWidth="1"/>
    <col min="12293" max="12293" width="11.28515625" customWidth="1"/>
    <col min="12294" max="12294" width="9" customWidth="1"/>
    <col min="12295" max="12295" width="11.28515625" customWidth="1"/>
    <col min="12296" max="12296" width="9" customWidth="1"/>
    <col min="12297" max="12297" width="11.5703125" customWidth="1"/>
    <col min="12298" max="12298" width="9" customWidth="1"/>
    <col min="12299" max="12299" width="11" customWidth="1"/>
    <col min="12300" max="12300" width="9" customWidth="1"/>
    <col min="12301" max="12301" width="11" customWidth="1"/>
    <col min="12302" max="12302" width="9" customWidth="1"/>
    <col min="12303" max="12303" width="12.42578125" customWidth="1"/>
    <col min="12304" max="12304" width="9" customWidth="1"/>
    <col min="12305" max="12305" width="9.5703125" customWidth="1"/>
    <col min="12306" max="12306" width="9" customWidth="1"/>
    <col min="12307" max="12307" width="10.7109375" customWidth="1"/>
    <col min="12308" max="12308" width="9" customWidth="1"/>
    <col min="12309" max="12309" width="9.5703125" customWidth="1"/>
    <col min="12310" max="12310" width="9" customWidth="1"/>
    <col min="12311" max="12311" width="12" customWidth="1"/>
    <col min="12312" max="12312" width="9" customWidth="1"/>
    <col min="12313" max="12313" width="12.5703125" customWidth="1"/>
    <col min="12314" max="12314" width="9" customWidth="1"/>
    <col min="12315" max="12315" width="14.5703125" customWidth="1"/>
    <col min="12316" max="12316" width="9" customWidth="1"/>
    <col min="12317" max="12544" width="9.140625" customWidth="1"/>
    <col min="12545" max="12545" width="6.42578125" customWidth="1"/>
    <col min="12546" max="12546" width="52.5703125" customWidth="1"/>
    <col min="12547" max="12547" width="11.85546875" customWidth="1"/>
    <col min="12548" max="12548" width="9" customWidth="1"/>
    <col min="12549" max="12549" width="11.28515625" customWidth="1"/>
    <col min="12550" max="12550" width="9" customWidth="1"/>
    <col min="12551" max="12551" width="11.28515625" customWidth="1"/>
    <col min="12552" max="12552" width="9" customWidth="1"/>
    <col min="12553" max="12553" width="11.5703125" customWidth="1"/>
    <col min="12554" max="12554" width="9" customWidth="1"/>
    <col min="12555" max="12555" width="11" customWidth="1"/>
    <col min="12556" max="12556" width="9" customWidth="1"/>
    <col min="12557" max="12557" width="11" customWidth="1"/>
    <col min="12558" max="12558" width="9" customWidth="1"/>
    <col min="12559" max="12559" width="12.42578125" customWidth="1"/>
    <col min="12560" max="12560" width="9" customWidth="1"/>
    <col min="12561" max="12561" width="9.5703125" customWidth="1"/>
    <col min="12562" max="12562" width="9" customWidth="1"/>
    <col min="12563" max="12563" width="10.7109375" customWidth="1"/>
    <col min="12564" max="12564" width="9" customWidth="1"/>
    <col min="12565" max="12565" width="9.5703125" customWidth="1"/>
    <col min="12566" max="12566" width="9" customWidth="1"/>
    <col min="12567" max="12567" width="12" customWidth="1"/>
    <col min="12568" max="12568" width="9" customWidth="1"/>
    <col min="12569" max="12569" width="12.5703125" customWidth="1"/>
    <col min="12570" max="12570" width="9" customWidth="1"/>
    <col min="12571" max="12571" width="14.5703125" customWidth="1"/>
    <col min="12572" max="12572" width="9" customWidth="1"/>
    <col min="12573" max="12800" width="9.140625" customWidth="1"/>
    <col min="12801" max="12801" width="6.42578125" customWidth="1"/>
    <col min="12802" max="12802" width="52.5703125" customWidth="1"/>
    <col min="12803" max="12803" width="11.85546875" customWidth="1"/>
    <col min="12804" max="12804" width="9" customWidth="1"/>
    <col min="12805" max="12805" width="11.28515625" customWidth="1"/>
    <col min="12806" max="12806" width="9" customWidth="1"/>
    <col min="12807" max="12807" width="11.28515625" customWidth="1"/>
    <col min="12808" max="12808" width="9" customWidth="1"/>
    <col min="12809" max="12809" width="11.5703125" customWidth="1"/>
    <col min="12810" max="12810" width="9" customWidth="1"/>
    <col min="12811" max="12811" width="11" customWidth="1"/>
    <col min="12812" max="12812" width="9" customWidth="1"/>
    <col min="12813" max="12813" width="11" customWidth="1"/>
    <col min="12814" max="12814" width="9" customWidth="1"/>
    <col min="12815" max="12815" width="12.42578125" customWidth="1"/>
    <col min="12816" max="12816" width="9" customWidth="1"/>
    <col min="12817" max="12817" width="9.5703125" customWidth="1"/>
    <col min="12818" max="12818" width="9" customWidth="1"/>
    <col min="12819" max="12819" width="10.7109375" customWidth="1"/>
    <col min="12820" max="12820" width="9" customWidth="1"/>
    <col min="12821" max="12821" width="9.5703125" customWidth="1"/>
    <col min="12822" max="12822" width="9" customWidth="1"/>
    <col min="12823" max="12823" width="12" customWidth="1"/>
    <col min="12824" max="12824" width="9" customWidth="1"/>
    <col min="12825" max="12825" width="12.5703125" customWidth="1"/>
    <col min="12826" max="12826" width="9" customWidth="1"/>
    <col min="12827" max="12827" width="14.5703125" customWidth="1"/>
    <col min="12828" max="12828" width="9" customWidth="1"/>
    <col min="12829" max="13056" width="9.140625" customWidth="1"/>
    <col min="13057" max="13057" width="6.42578125" customWidth="1"/>
    <col min="13058" max="13058" width="52.5703125" customWidth="1"/>
    <col min="13059" max="13059" width="11.85546875" customWidth="1"/>
    <col min="13060" max="13060" width="9" customWidth="1"/>
    <col min="13061" max="13061" width="11.28515625" customWidth="1"/>
    <col min="13062" max="13062" width="9" customWidth="1"/>
    <col min="13063" max="13063" width="11.28515625" customWidth="1"/>
    <col min="13064" max="13064" width="9" customWidth="1"/>
    <col min="13065" max="13065" width="11.5703125" customWidth="1"/>
    <col min="13066" max="13066" width="9" customWidth="1"/>
    <col min="13067" max="13067" width="11" customWidth="1"/>
    <col min="13068" max="13068" width="9" customWidth="1"/>
    <col min="13069" max="13069" width="11" customWidth="1"/>
    <col min="13070" max="13070" width="9" customWidth="1"/>
    <col min="13071" max="13071" width="12.42578125" customWidth="1"/>
    <col min="13072" max="13072" width="9" customWidth="1"/>
    <col min="13073" max="13073" width="9.5703125" customWidth="1"/>
    <col min="13074" max="13074" width="9" customWidth="1"/>
    <col min="13075" max="13075" width="10.7109375" customWidth="1"/>
    <col min="13076" max="13076" width="9" customWidth="1"/>
    <col min="13077" max="13077" width="9.5703125" customWidth="1"/>
    <col min="13078" max="13078" width="9" customWidth="1"/>
    <col min="13079" max="13079" width="12" customWidth="1"/>
    <col min="13080" max="13080" width="9" customWidth="1"/>
    <col min="13081" max="13081" width="12.5703125" customWidth="1"/>
    <col min="13082" max="13082" width="9" customWidth="1"/>
    <col min="13083" max="13083" width="14.5703125" customWidth="1"/>
    <col min="13084" max="13084" width="9" customWidth="1"/>
    <col min="13085" max="13312" width="9.140625" customWidth="1"/>
    <col min="13313" max="13313" width="6.42578125" customWidth="1"/>
    <col min="13314" max="13314" width="52.5703125" customWidth="1"/>
    <col min="13315" max="13315" width="11.85546875" customWidth="1"/>
    <col min="13316" max="13316" width="9" customWidth="1"/>
    <col min="13317" max="13317" width="11.28515625" customWidth="1"/>
    <col min="13318" max="13318" width="9" customWidth="1"/>
    <col min="13319" max="13319" width="11.28515625" customWidth="1"/>
    <col min="13320" max="13320" width="9" customWidth="1"/>
    <col min="13321" max="13321" width="11.5703125" customWidth="1"/>
    <col min="13322" max="13322" width="9" customWidth="1"/>
    <col min="13323" max="13323" width="11" customWidth="1"/>
    <col min="13324" max="13324" width="9" customWidth="1"/>
    <col min="13325" max="13325" width="11" customWidth="1"/>
    <col min="13326" max="13326" width="9" customWidth="1"/>
    <col min="13327" max="13327" width="12.42578125" customWidth="1"/>
    <col min="13328" max="13328" width="9" customWidth="1"/>
    <col min="13329" max="13329" width="9.5703125" customWidth="1"/>
    <col min="13330" max="13330" width="9" customWidth="1"/>
    <col min="13331" max="13331" width="10.7109375" customWidth="1"/>
    <col min="13332" max="13332" width="9" customWidth="1"/>
    <col min="13333" max="13333" width="9.5703125" customWidth="1"/>
    <col min="13334" max="13334" width="9" customWidth="1"/>
    <col min="13335" max="13335" width="12" customWidth="1"/>
    <col min="13336" max="13336" width="9" customWidth="1"/>
    <col min="13337" max="13337" width="12.5703125" customWidth="1"/>
    <col min="13338" max="13338" width="9" customWidth="1"/>
    <col min="13339" max="13339" width="14.5703125" customWidth="1"/>
    <col min="13340" max="13340" width="9" customWidth="1"/>
    <col min="13341" max="13568" width="9.140625" customWidth="1"/>
    <col min="13569" max="13569" width="6.42578125" customWidth="1"/>
    <col min="13570" max="13570" width="52.5703125" customWidth="1"/>
    <col min="13571" max="13571" width="11.85546875" customWidth="1"/>
    <col min="13572" max="13572" width="9" customWidth="1"/>
    <col min="13573" max="13573" width="11.28515625" customWidth="1"/>
    <col min="13574" max="13574" width="9" customWidth="1"/>
    <col min="13575" max="13575" width="11.28515625" customWidth="1"/>
    <col min="13576" max="13576" width="9" customWidth="1"/>
    <col min="13577" max="13577" width="11.5703125" customWidth="1"/>
    <col min="13578" max="13578" width="9" customWidth="1"/>
    <col min="13579" max="13579" width="11" customWidth="1"/>
    <col min="13580" max="13580" width="9" customWidth="1"/>
    <col min="13581" max="13581" width="11" customWidth="1"/>
    <col min="13582" max="13582" width="9" customWidth="1"/>
    <col min="13583" max="13583" width="12.42578125" customWidth="1"/>
    <col min="13584" max="13584" width="9" customWidth="1"/>
    <col min="13585" max="13585" width="9.5703125" customWidth="1"/>
    <col min="13586" max="13586" width="9" customWidth="1"/>
    <col min="13587" max="13587" width="10.7109375" customWidth="1"/>
    <col min="13588" max="13588" width="9" customWidth="1"/>
    <col min="13589" max="13589" width="9.5703125" customWidth="1"/>
    <col min="13590" max="13590" width="9" customWidth="1"/>
    <col min="13591" max="13591" width="12" customWidth="1"/>
    <col min="13592" max="13592" width="9" customWidth="1"/>
    <col min="13593" max="13593" width="12.5703125" customWidth="1"/>
    <col min="13594" max="13594" width="9" customWidth="1"/>
    <col min="13595" max="13595" width="14.5703125" customWidth="1"/>
    <col min="13596" max="13596" width="9" customWidth="1"/>
    <col min="13597" max="13824" width="9.140625" customWidth="1"/>
    <col min="13825" max="13825" width="6.42578125" customWidth="1"/>
    <col min="13826" max="13826" width="52.5703125" customWidth="1"/>
    <col min="13827" max="13827" width="11.85546875" customWidth="1"/>
    <col min="13828" max="13828" width="9" customWidth="1"/>
    <col min="13829" max="13829" width="11.28515625" customWidth="1"/>
    <col min="13830" max="13830" width="9" customWidth="1"/>
    <col min="13831" max="13831" width="11.28515625" customWidth="1"/>
    <col min="13832" max="13832" width="9" customWidth="1"/>
    <col min="13833" max="13833" width="11.5703125" customWidth="1"/>
    <col min="13834" max="13834" width="9" customWidth="1"/>
    <col min="13835" max="13835" width="11" customWidth="1"/>
    <col min="13836" max="13836" width="9" customWidth="1"/>
    <col min="13837" max="13837" width="11" customWidth="1"/>
    <col min="13838" max="13838" width="9" customWidth="1"/>
    <col min="13839" max="13839" width="12.42578125" customWidth="1"/>
    <col min="13840" max="13840" width="9" customWidth="1"/>
    <col min="13841" max="13841" width="9.5703125" customWidth="1"/>
    <col min="13842" max="13842" width="9" customWidth="1"/>
    <col min="13843" max="13843" width="10.7109375" customWidth="1"/>
    <col min="13844" max="13844" width="9" customWidth="1"/>
    <col min="13845" max="13845" width="9.5703125" customWidth="1"/>
    <col min="13846" max="13846" width="9" customWidth="1"/>
    <col min="13847" max="13847" width="12" customWidth="1"/>
    <col min="13848" max="13848" width="9" customWidth="1"/>
    <col min="13849" max="13849" width="12.5703125" customWidth="1"/>
    <col min="13850" max="13850" width="9" customWidth="1"/>
    <col min="13851" max="13851" width="14.5703125" customWidth="1"/>
    <col min="13852" max="13852" width="9" customWidth="1"/>
    <col min="13853" max="14080" width="9.140625" customWidth="1"/>
    <col min="14081" max="14081" width="6.42578125" customWidth="1"/>
    <col min="14082" max="14082" width="52.5703125" customWidth="1"/>
    <col min="14083" max="14083" width="11.85546875" customWidth="1"/>
    <col min="14084" max="14084" width="9" customWidth="1"/>
    <col min="14085" max="14085" width="11.28515625" customWidth="1"/>
    <col min="14086" max="14086" width="9" customWidth="1"/>
    <col min="14087" max="14087" width="11.28515625" customWidth="1"/>
    <col min="14088" max="14088" width="9" customWidth="1"/>
    <col min="14089" max="14089" width="11.5703125" customWidth="1"/>
    <col min="14090" max="14090" width="9" customWidth="1"/>
    <col min="14091" max="14091" width="11" customWidth="1"/>
    <col min="14092" max="14092" width="9" customWidth="1"/>
    <col min="14093" max="14093" width="11" customWidth="1"/>
    <col min="14094" max="14094" width="9" customWidth="1"/>
    <col min="14095" max="14095" width="12.42578125" customWidth="1"/>
    <col min="14096" max="14096" width="9" customWidth="1"/>
    <col min="14097" max="14097" width="9.5703125" customWidth="1"/>
    <col min="14098" max="14098" width="9" customWidth="1"/>
    <col min="14099" max="14099" width="10.7109375" customWidth="1"/>
    <col min="14100" max="14100" width="9" customWidth="1"/>
    <col min="14101" max="14101" width="9.5703125" customWidth="1"/>
    <col min="14102" max="14102" width="9" customWidth="1"/>
    <col min="14103" max="14103" width="12" customWidth="1"/>
    <col min="14104" max="14104" width="9" customWidth="1"/>
    <col min="14105" max="14105" width="12.5703125" customWidth="1"/>
    <col min="14106" max="14106" width="9" customWidth="1"/>
    <col min="14107" max="14107" width="14.5703125" customWidth="1"/>
    <col min="14108" max="14108" width="9" customWidth="1"/>
    <col min="14109" max="14336" width="9.140625" customWidth="1"/>
    <col min="14337" max="14337" width="6.42578125" customWidth="1"/>
    <col min="14338" max="14338" width="52.5703125" customWidth="1"/>
    <col min="14339" max="14339" width="11.85546875" customWidth="1"/>
    <col min="14340" max="14340" width="9" customWidth="1"/>
    <col min="14341" max="14341" width="11.28515625" customWidth="1"/>
    <col min="14342" max="14342" width="9" customWidth="1"/>
    <col min="14343" max="14343" width="11.28515625" customWidth="1"/>
    <col min="14344" max="14344" width="9" customWidth="1"/>
    <col min="14345" max="14345" width="11.5703125" customWidth="1"/>
    <col min="14346" max="14346" width="9" customWidth="1"/>
    <col min="14347" max="14347" width="11" customWidth="1"/>
    <col min="14348" max="14348" width="9" customWidth="1"/>
    <col min="14349" max="14349" width="11" customWidth="1"/>
    <col min="14350" max="14350" width="9" customWidth="1"/>
    <col min="14351" max="14351" width="12.42578125" customWidth="1"/>
    <col min="14352" max="14352" width="9" customWidth="1"/>
    <col min="14353" max="14353" width="9.5703125" customWidth="1"/>
    <col min="14354" max="14354" width="9" customWidth="1"/>
    <col min="14355" max="14355" width="10.7109375" customWidth="1"/>
    <col min="14356" max="14356" width="9" customWidth="1"/>
    <col min="14357" max="14357" width="9.5703125" customWidth="1"/>
    <col min="14358" max="14358" width="9" customWidth="1"/>
    <col min="14359" max="14359" width="12" customWidth="1"/>
    <col min="14360" max="14360" width="9" customWidth="1"/>
    <col min="14361" max="14361" width="12.5703125" customWidth="1"/>
    <col min="14362" max="14362" width="9" customWidth="1"/>
    <col min="14363" max="14363" width="14.5703125" customWidth="1"/>
    <col min="14364" max="14364" width="9" customWidth="1"/>
    <col min="14365" max="14592" width="9.140625" customWidth="1"/>
    <col min="14593" max="14593" width="6.42578125" customWidth="1"/>
    <col min="14594" max="14594" width="52.5703125" customWidth="1"/>
    <col min="14595" max="14595" width="11.85546875" customWidth="1"/>
    <col min="14596" max="14596" width="9" customWidth="1"/>
    <col min="14597" max="14597" width="11.28515625" customWidth="1"/>
    <col min="14598" max="14598" width="9" customWidth="1"/>
    <col min="14599" max="14599" width="11.28515625" customWidth="1"/>
    <col min="14600" max="14600" width="9" customWidth="1"/>
    <col min="14601" max="14601" width="11.5703125" customWidth="1"/>
    <col min="14602" max="14602" width="9" customWidth="1"/>
    <col min="14603" max="14603" width="11" customWidth="1"/>
    <col min="14604" max="14604" width="9" customWidth="1"/>
    <col min="14605" max="14605" width="11" customWidth="1"/>
    <col min="14606" max="14606" width="9" customWidth="1"/>
    <col min="14607" max="14607" width="12.42578125" customWidth="1"/>
    <col min="14608" max="14608" width="9" customWidth="1"/>
    <col min="14609" max="14609" width="9.5703125" customWidth="1"/>
    <col min="14610" max="14610" width="9" customWidth="1"/>
    <col min="14611" max="14611" width="10.7109375" customWidth="1"/>
    <col min="14612" max="14612" width="9" customWidth="1"/>
    <col min="14613" max="14613" width="9.5703125" customWidth="1"/>
    <col min="14614" max="14614" width="9" customWidth="1"/>
    <col min="14615" max="14615" width="12" customWidth="1"/>
    <col min="14616" max="14616" width="9" customWidth="1"/>
    <col min="14617" max="14617" width="12.5703125" customWidth="1"/>
    <col min="14618" max="14618" width="9" customWidth="1"/>
    <col min="14619" max="14619" width="14.5703125" customWidth="1"/>
    <col min="14620" max="14620" width="9" customWidth="1"/>
    <col min="14621" max="14848" width="9.140625" customWidth="1"/>
    <col min="14849" max="14849" width="6.42578125" customWidth="1"/>
    <col min="14850" max="14850" width="52.5703125" customWidth="1"/>
    <col min="14851" max="14851" width="11.85546875" customWidth="1"/>
    <col min="14852" max="14852" width="9" customWidth="1"/>
    <col min="14853" max="14853" width="11.28515625" customWidth="1"/>
    <col min="14854" max="14854" width="9" customWidth="1"/>
    <col min="14855" max="14855" width="11.28515625" customWidth="1"/>
    <col min="14856" max="14856" width="9" customWidth="1"/>
    <col min="14857" max="14857" width="11.5703125" customWidth="1"/>
    <col min="14858" max="14858" width="9" customWidth="1"/>
    <col min="14859" max="14859" width="11" customWidth="1"/>
    <col min="14860" max="14860" width="9" customWidth="1"/>
    <col min="14861" max="14861" width="11" customWidth="1"/>
    <col min="14862" max="14862" width="9" customWidth="1"/>
    <col min="14863" max="14863" width="12.42578125" customWidth="1"/>
    <col min="14864" max="14864" width="9" customWidth="1"/>
    <col min="14865" max="14865" width="9.5703125" customWidth="1"/>
    <col min="14866" max="14866" width="9" customWidth="1"/>
    <col min="14867" max="14867" width="10.7109375" customWidth="1"/>
    <col min="14868" max="14868" width="9" customWidth="1"/>
    <col min="14869" max="14869" width="9.5703125" customWidth="1"/>
    <col min="14870" max="14870" width="9" customWidth="1"/>
    <col min="14871" max="14871" width="12" customWidth="1"/>
    <col min="14872" max="14872" width="9" customWidth="1"/>
    <col min="14873" max="14873" width="12.5703125" customWidth="1"/>
    <col min="14874" max="14874" width="9" customWidth="1"/>
    <col min="14875" max="14875" width="14.5703125" customWidth="1"/>
    <col min="14876" max="14876" width="9" customWidth="1"/>
    <col min="14877" max="15104" width="9.140625" customWidth="1"/>
    <col min="15105" max="15105" width="6.42578125" customWidth="1"/>
    <col min="15106" max="15106" width="52.5703125" customWidth="1"/>
    <col min="15107" max="15107" width="11.85546875" customWidth="1"/>
    <col min="15108" max="15108" width="9" customWidth="1"/>
    <col min="15109" max="15109" width="11.28515625" customWidth="1"/>
    <col min="15110" max="15110" width="9" customWidth="1"/>
    <col min="15111" max="15111" width="11.28515625" customWidth="1"/>
    <col min="15112" max="15112" width="9" customWidth="1"/>
    <col min="15113" max="15113" width="11.5703125" customWidth="1"/>
    <col min="15114" max="15114" width="9" customWidth="1"/>
    <col min="15115" max="15115" width="11" customWidth="1"/>
    <col min="15116" max="15116" width="9" customWidth="1"/>
    <col min="15117" max="15117" width="11" customWidth="1"/>
    <col min="15118" max="15118" width="9" customWidth="1"/>
    <col min="15119" max="15119" width="12.42578125" customWidth="1"/>
    <col min="15120" max="15120" width="9" customWidth="1"/>
    <col min="15121" max="15121" width="9.5703125" customWidth="1"/>
    <col min="15122" max="15122" width="9" customWidth="1"/>
    <col min="15123" max="15123" width="10.7109375" customWidth="1"/>
    <col min="15124" max="15124" width="9" customWidth="1"/>
    <col min="15125" max="15125" width="9.5703125" customWidth="1"/>
    <col min="15126" max="15126" width="9" customWidth="1"/>
    <col min="15127" max="15127" width="12" customWidth="1"/>
    <col min="15128" max="15128" width="9" customWidth="1"/>
    <col min="15129" max="15129" width="12.5703125" customWidth="1"/>
    <col min="15130" max="15130" width="9" customWidth="1"/>
    <col min="15131" max="15131" width="14.5703125" customWidth="1"/>
    <col min="15132" max="15132" width="9" customWidth="1"/>
    <col min="15133" max="15360" width="9.140625" customWidth="1"/>
    <col min="15361" max="15361" width="6.42578125" customWidth="1"/>
    <col min="15362" max="15362" width="52.5703125" customWidth="1"/>
    <col min="15363" max="15363" width="11.85546875" customWidth="1"/>
    <col min="15364" max="15364" width="9" customWidth="1"/>
    <col min="15365" max="15365" width="11.28515625" customWidth="1"/>
    <col min="15366" max="15366" width="9" customWidth="1"/>
    <col min="15367" max="15367" width="11.28515625" customWidth="1"/>
    <col min="15368" max="15368" width="9" customWidth="1"/>
    <col min="15369" max="15369" width="11.5703125" customWidth="1"/>
    <col min="15370" max="15370" width="9" customWidth="1"/>
    <col min="15371" max="15371" width="11" customWidth="1"/>
    <col min="15372" max="15372" width="9" customWidth="1"/>
    <col min="15373" max="15373" width="11" customWidth="1"/>
    <col min="15374" max="15374" width="9" customWidth="1"/>
    <col min="15375" max="15375" width="12.42578125" customWidth="1"/>
    <col min="15376" max="15376" width="9" customWidth="1"/>
    <col min="15377" max="15377" width="9.5703125" customWidth="1"/>
    <col min="15378" max="15378" width="9" customWidth="1"/>
    <col min="15379" max="15379" width="10.7109375" customWidth="1"/>
    <col min="15380" max="15380" width="9" customWidth="1"/>
    <col min="15381" max="15381" width="9.5703125" customWidth="1"/>
    <col min="15382" max="15382" width="9" customWidth="1"/>
    <col min="15383" max="15383" width="12" customWidth="1"/>
    <col min="15384" max="15384" width="9" customWidth="1"/>
    <col min="15385" max="15385" width="12.5703125" customWidth="1"/>
    <col min="15386" max="15386" width="9" customWidth="1"/>
    <col min="15387" max="15387" width="14.5703125" customWidth="1"/>
    <col min="15388" max="15388" width="9" customWidth="1"/>
    <col min="15389" max="15616" width="9.140625" customWidth="1"/>
    <col min="15617" max="15617" width="6.42578125" customWidth="1"/>
    <col min="15618" max="15618" width="52.5703125" customWidth="1"/>
    <col min="15619" max="15619" width="11.85546875" customWidth="1"/>
    <col min="15620" max="15620" width="9" customWidth="1"/>
    <col min="15621" max="15621" width="11.28515625" customWidth="1"/>
    <col min="15622" max="15622" width="9" customWidth="1"/>
    <col min="15623" max="15623" width="11.28515625" customWidth="1"/>
    <col min="15624" max="15624" width="9" customWidth="1"/>
    <col min="15625" max="15625" width="11.5703125" customWidth="1"/>
    <col min="15626" max="15626" width="9" customWidth="1"/>
    <col min="15627" max="15627" width="11" customWidth="1"/>
    <col min="15628" max="15628" width="9" customWidth="1"/>
    <col min="15629" max="15629" width="11" customWidth="1"/>
    <col min="15630" max="15630" width="9" customWidth="1"/>
    <col min="15631" max="15631" width="12.42578125" customWidth="1"/>
    <col min="15632" max="15632" width="9" customWidth="1"/>
    <col min="15633" max="15633" width="9.5703125" customWidth="1"/>
    <col min="15634" max="15634" width="9" customWidth="1"/>
    <col min="15635" max="15635" width="10.7109375" customWidth="1"/>
    <col min="15636" max="15636" width="9" customWidth="1"/>
    <col min="15637" max="15637" width="9.5703125" customWidth="1"/>
    <col min="15638" max="15638" width="9" customWidth="1"/>
    <col min="15639" max="15639" width="12" customWidth="1"/>
    <col min="15640" max="15640" width="9" customWidth="1"/>
    <col min="15641" max="15641" width="12.5703125" customWidth="1"/>
    <col min="15642" max="15642" width="9" customWidth="1"/>
    <col min="15643" max="15643" width="14.5703125" customWidth="1"/>
    <col min="15644" max="15644" width="9" customWidth="1"/>
    <col min="15645" max="15872" width="9.140625" customWidth="1"/>
    <col min="15873" max="15873" width="6.42578125" customWidth="1"/>
    <col min="15874" max="15874" width="52.5703125" customWidth="1"/>
    <col min="15875" max="15875" width="11.85546875" customWidth="1"/>
    <col min="15876" max="15876" width="9" customWidth="1"/>
    <col min="15877" max="15877" width="11.28515625" customWidth="1"/>
    <col min="15878" max="15878" width="9" customWidth="1"/>
    <col min="15879" max="15879" width="11.28515625" customWidth="1"/>
    <col min="15880" max="15880" width="9" customWidth="1"/>
    <col min="15881" max="15881" width="11.5703125" customWidth="1"/>
    <col min="15882" max="15882" width="9" customWidth="1"/>
    <col min="15883" max="15883" width="11" customWidth="1"/>
    <col min="15884" max="15884" width="9" customWidth="1"/>
    <col min="15885" max="15885" width="11" customWidth="1"/>
    <col min="15886" max="15886" width="9" customWidth="1"/>
    <col min="15887" max="15887" width="12.42578125" customWidth="1"/>
    <col min="15888" max="15888" width="9" customWidth="1"/>
    <col min="15889" max="15889" width="9.5703125" customWidth="1"/>
    <col min="15890" max="15890" width="9" customWidth="1"/>
    <col min="15891" max="15891" width="10.7109375" customWidth="1"/>
    <col min="15892" max="15892" width="9" customWidth="1"/>
    <col min="15893" max="15893" width="9.5703125" customWidth="1"/>
    <col min="15894" max="15894" width="9" customWidth="1"/>
    <col min="15895" max="15895" width="12" customWidth="1"/>
    <col min="15896" max="15896" width="9" customWidth="1"/>
    <col min="15897" max="15897" width="12.5703125" customWidth="1"/>
    <col min="15898" max="15898" width="9" customWidth="1"/>
    <col min="15899" max="15899" width="14.5703125" customWidth="1"/>
    <col min="15900" max="15900" width="9" customWidth="1"/>
    <col min="15901" max="16128" width="9.140625" customWidth="1"/>
    <col min="16129" max="16129" width="6.42578125" customWidth="1"/>
    <col min="16130" max="16130" width="52.5703125" customWidth="1"/>
    <col min="16131" max="16131" width="11.85546875" customWidth="1"/>
    <col min="16132" max="16132" width="9" customWidth="1"/>
    <col min="16133" max="16133" width="11.28515625" customWidth="1"/>
    <col min="16134" max="16134" width="9" customWidth="1"/>
    <col min="16135" max="16135" width="11.28515625" customWidth="1"/>
    <col min="16136" max="16136" width="9" customWidth="1"/>
    <col min="16137" max="16137" width="11.5703125" customWidth="1"/>
    <col min="16138" max="16138" width="9" customWidth="1"/>
    <col min="16139" max="16139" width="11" customWidth="1"/>
    <col min="16140" max="16140" width="9" customWidth="1"/>
    <col min="16141" max="16141" width="11" customWidth="1"/>
    <col min="16142" max="16142" width="9" customWidth="1"/>
    <col min="16143" max="16143" width="12.42578125" customWidth="1"/>
    <col min="16144" max="16144" width="9" customWidth="1"/>
    <col min="16145" max="16145" width="9.5703125" customWidth="1"/>
    <col min="16146" max="16146" width="9" customWidth="1"/>
    <col min="16147" max="16147" width="10.7109375" customWidth="1"/>
    <col min="16148" max="16148" width="9" customWidth="1"/>
    <col min="16149" max="16149" width="9.5703125" customWidth="1"/>
    <col min="16150" max="16150" width="9" customWidth="1"/>
    <col min="16151" max="16151" width="12" customWidth="1"/>
    <col min="16152" max="16152" width="9" customWidth="1"/>
    <col min="16153" max="16153" width="12.5703125" customWidth="1"/>
    <col min="16154" max="16154" width="9" customWidth="1"/>
    <col min="16155" max="16155" width="14.5703125" customWidth="1"/>
    <col min="16156" max="16156" width="9" customWidth="1"/>
    <col min="16157" max="16384" width="9.140625" customWidth="1"/>
  </cols>
  <sheetData>
    <row r="1" spans="1:28" ht="46.5" customHeight="1" x14ac:dyDescent="0.25">
      <c r="Y1" s="69" t="s">
        <v>305</v>
      </c>
      <c r="Z1" s="69"/>
      <c r="AA1" s="69"/>
      <c r="AB1" s="69"/>
    </row>
    <row r="2" spans="1:28" ht="15.75" customHeight="1" x14ac:dyDescent="0.25">
      <c r="A2" s="101" t="s">
        <v>151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</row>
    <row r="3" spans="1:28" ht="15" customHeight="1" x14ac:dyDescent="0.25">
      <c r="A3" s="113" t="s">
        <v>152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</row>
    <row r="4" spans="1:28" ht="12.75" customHeight="1" x14ac:dyDescent="0.25"/>
    <row r="5" spans="1:28" ht="12" customHeight="1" x14ac:dyDescent="0.25">
      <c r="A5" s="105" t="s">
        <v>153</v>
      </c>
      <c r="B5" s="105"/>
      <c r="C5" s="114" t="s">
        <v>154</v>
      </c>
      <c r="D5" s="114"/>
      <c r="E5" s="114"/>
      <c r="F5" s="114"/>
      <c r="G5" s="114"/>
      <c r="H5" s="114"/>
      <c r="I5" s="114" t="s">
        <v>155</v>
      </c>
      <c r="J5" s="114"/>
      <c r="K5" s="114"/>
      <c r="L5" s="114"/>
      <c r="M5" s="114"/>
      <c r="N5" s="114"/>
      <c r="O5" s="110" t="s">
        <v>156</v>
      </c>
      <c r="P5" s="110"/>
      <c r="Q5" s="110"/>
      <c r="R5" s="110"/>
      <c r="S5" s="110"/>
      <c r="T5" s="110"/>
      <c r="U5" s="110"/>
      <c r="V5" s="110"/>
      <c r="W5" s="110"/>
      <c r="X5" s="110"/>
      <c r="Y5" s="119" t="s">
        <v>157</v>
      </c>
      <c r="Z5" s="119"/>
      <c r="AA5" s="105" t="s">
        <v>158</v>
      </c>
      <c r="AB5" s="105"/>
    </row>
    <row r="6" spans="1:28" ht="45.75" customHeight="1" x14ac:dyDescent="0.25">
      <c r="A6" s="106"/>
      <c r="B6" s="107"/>
      <c r="C6" s="115"/>
      <c r="D6" s="116"/>
      <c r="E6" s="116"/>
      <c r="F6" s="116"/>
      <c r="G6" s="116"/>
      <c r="H6" s="116"/>
      <c r="I6" s="117"/>
      <c r="J6" s="118"/>
      <c r="K6" s="118"/>
      <c r="L6" s="118"/>
      <c r="M6" s="118"/>
      <c r="N6" s="118"/>
      <c r="O6" s="110" t="s">
        <v>159</v>
      </c>
      <c r="P6" s="110"/>
      <c r="Q6" s="111" t="s">
        <v>160</v>
      </c>
      <c r="R6" s="111"/>
      <c r="S6" s="111" t="s">
        <v>161</v>
      </c>
      <c r="T6" s="111"/>
      <c r="U6" s="111" t="s">
        <v>162</v>
      </c>
      <c r="V6" s="111"/>
      <c r="W6" s="112" t="s">
        <v>163</v>
      </c>
      <c r="X6" s="112"/>
      <c r="Y6" s="106"/>
      <c r="Z6" s="120"/>
      <c r="AA6" s="106"/>
      <c r="AB6" s="107"/>
    </row>
    <row r="7" spans="1:28" ht="12" customHeight="1" x14ac:dyDescent="0.25">
      <c r="A7" s="106"/>
      <c r="B7" s="107"/>
      <c r="C7" s="110" t="s">
        <v>164</v>
      </c>
      <c r="D7" s="110"/>
      <c r="E7" s="104" t="s">
        <v>165</v>
      </c>
      <c r="F7" s="104"/>
      <c r="G7" s="104" t="s">
        <v>166</v>
      </c>
      <c r="H7" s="104"/>
      <c r="I7" s="110" t="s">
        <v>167</v>
      </c>
      <c r="J7" s="110"/>
      <c r="K7" s="104" t="s">
        <v>165</v>
      </c>
      <c r="L7" s="104"/>
      <c r="M7" s="104" t="s">
        <v>166</v>
      </c>
      <c r="N7" s="104"/>
      <c r="O7" s="104" t="s">
        <v>165</v>
      </c>
      <c r="P7" s="104"/>
      <c r="Q7" s="104" t="s">
        <v>165</v>
      </c>
      <c r="R7" s="104"/>
      <c r="S7" s="104" t="s">
        <v>166</v>
      </c>
      <c r="T7" s="104"/>
      <c r="U7" s="104" t="s">
        <v>166</v>
      </c>
      <c r="V7" s="104"/>
      <c r="W7" s="104" t="s">
        <v>166</v>
      </c>
      <c r="X7" s="104"/>
      <c r="Y7" s="106"/>
      <c r="Z7" s="120"/>
      <c r="AA7" s="108"/>
      <c r="AB7" s="109"/>
    </row>
    <row r="8" spans="1:28" ht="12" customHeight="1" x14ac:dyDescent="0.25">
      <c r="A8" s="108"/>
      <c r="B8" s="109"/>
      <c r="C8" s="14" t="s">
        <v>168</v>
      </c>
      <c r="D8" s="15" t="s">
        <v>169</v>
      </c>
      <c r="E8" s="14" t="s">
        <v>168</v>
      </c>
      <c r="F8" s="15" t="s">
        <v>169</v>
      </c>
      <c r="G8" s="14" t="s">
        <v>168</v>
      </c>
      <c r="H8" s="15" t="s">
        <v>169</v>
      </c>
      <c r="I8" s="14" t="s">
        <v>168</v>
      </c>
      <c r="J8" s="15" t="s">
        <v>169</v>
      </c>
      <c r="K8" s="14" t="s">
        <v>168</v>
      </c>
      <c r="L8" s="15" t="s">
        <v>169</v>
      </c>
      <c r="M8" s="14" t="s">
        <v>168</v>
      </c>
      <c r="N8" s="15" t="s">
        <v>169</v>
      </c>
      <c r="O8" s="14" t="s">
        <v>168</v>
      </c>
      <c r="P8" s="15" t="s">
        <v>169</v>
      </c>
      <c r="Q8" s="14" t="s">
        <v>168</v>
      </c>
      <c r="R8" s="15" t="s">
        <v>169</v>
      </c>
      <c r="S8" s="14" t="s">
        <v>168</v>
      </c>
      <c r="T8" s="15" t="s">
        <v>169</v>
      </c>
      <c r="U8" s="14" t="s">
        <v>168</v>
      </c>
      <c r="V8" s="15" t="s">
        <v>169</v>
      </c>
      <c r="W8" s="16" t="s">
        <v>168</v>
      </c>
      <c r="X8" s="17" t="s">
        <v>169</v>
      </c>
      <c r="Y8" s="16" t="s">
        <v>168</v>
      </c>
      <c r="Z8" s="17" t="s">
        <v>169</v>
      </c>
      <c r="AA8" s="16" t="s">
        <v>168</v>
      </c>
      <c r="AB8" s="17" t="s">
        <v>169</v>
      </c>
    </row>
    <row r="9" spans="1:28" s="13" customFormat="1" ht="36.75" customHeight="1" x14ac:dyDescent="0.2">
      <c r="A9" s="18">
        <v>1</v>
      </c>
      <c r="B9" s="19" t="s">
        <v>170</v>
      </c>
      <c r="C9" s="20">
        <v>6582907</v>
      </c>
      <c r="D9" s="21">
        <v>186</v>
      </c>
      <c r="E9" s="20">
        <v>210128834</v>
      </c>
      <c r="F9" s="20">
        <v>6037</v>
      </c>
      <c r="G9" s="22"/>
      <c r="H9" s="22"/>
      <c r="I9" s="22"/>
      <c r="J9" s="22"/>
      <c r="K9" s="20">
        <v>4065631</v>
      </c>
      <c r="L9" s="21">
        <v>174</v>
      </c>
      <c r="M9" s="22"/>
      <c r="N9" s="22"/>
      <c r="O9" s="20">
        <v>5962240</v>
      </c>
      <c r="P9" s="20">
        <v>5287</v>
      </c>
      <c r="Q9" s="22"/>
      <c r="R9" s="22"/>
      <c r="S9" s="22"/>
      <c r="T9" s="22"/>
      <c r="U9" s="22"/>
      <c r="V9" s="22"/>
      <c r="W9" s="22"/>
      <c r="X9" s="22"/>
      <c r="Y9" s="20">
        <v>1656593</v>
      </c>
      <c r="Z9" s="22"/>
      <c r="AA9" s="20">
        <v>228396205</v>
      </c>
      <c r="AB9" s="22"/>
    </row>
    <row r="10" spans="1:28" s="13" customFormat="1" ht="36.75" customHeight="1" x14ac:dyDescent="0.2">
      <c r="A10" s="18">
        <v>2</v>
      </c>
      <c r="B10" s="19" t="s">
        <v>171</v>
      </c>
      <c r="C10" s="22"/>
      <c r="D10" s="22"/>
      <c r="E10" s="20">
        <v>200764150</v>
      </c>
      <c r="F10" s="20">
        <v>7517</v>
      </c>
      <c r="G10" s="22"/>
      <c r="H10" s="22"/>
      <c r="I10" s="22"/>
      <c r="J10" s="22"/>
      <c r="K10" s="20">
        <v>2124941</v>
      </c>
      <c r="L10" s="21">
        <v>242</v>
      </c>
      <c r="M10" s="20">
        <v>2035047</v>
      </c>
      <c r="N10" s="21">
        <v>258</v>
      </c>
      <c r="O10" s="20">
        <v>8690633</v>
      </c>
      <c r="P10" s="20">
        <v>8228</v>
      </c>
      <c r="Q10" s="20">
        <v>2153525</v>
      </c>
      <c r="R10" s="20">
        <v>4041</v>
      </c>
      <c r="S10" s="20">
        <v>3217510</v>
      </c>
      <c r="T10" s="20">
        <v>2077</v>
      </c>
      <c r="U10" s="20">
        <v>284980</v>
      </c>
      <c r="V10" s="21">
        <v>548</v>
      </c>
      <c r="W10" s="22"/>
      <c r="X10" s="22"/>
      <c r="Y10" s="22"/>
      <c r="Z10" s="22"/>
      <c r="AA10" s="20">
        <v>219270786</v>
      </c>
      <c r="AB10" s="22"/>
    </row>
    <row r="11" spans="1:28" s="13" customFormat="1" ht="36.75" customHeight="1" x14ac:dyDescent="0.2">
      <c r="A11" s="18">
        <v>3</v>
      </c>
      <c r="B11" s="19" t="s">
        <v>172</v>
      </c>
      <c r="C11" s="22"/>
      <c r="D11" s="22"/>
      <c r="E11" s="20">
        <v>58290803</v>
      </c>
      <c r="F11" s="20">
        <v>2413</v>
      </c>
      <c r="G11" s="20">
        <v>4513168</v>
      </c>
      <c r="H11" s="21">
        <v>169</v>
      </c>
      <c r="I11" s="22"/>
      <c r="J11" s="22"/>
      <c r="K11" s="20">
        <v>8852192</v>
      </c>
      <c r="L11" s="21">
        <v>289</v>
      </c>
      <c r="M11" s="22"/>
      <c r="N11" s="22"/>
      <c r="O11" s="20">
        <v>5118264</v>
      </c>
      <c r="P11" s="20">
        <v>5919</v>
      </c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0">
        <v>76774427</v>
      </c>
      <c r="AB11" s="22"/>
    </row>
    <row r="12" spans="1:28" s="13" customFormat="1" ht="36.75" customHeight="1" x14ac:dyDescent="0.2">
      <c r="A12" s="18">
        <v>4</v>
      </c>
      <c r="B12" s="19" t="s">
        <v>173</v>
      </c>
      <c r="C12" s="20">
        <v>17242250</v>
      </c>
      <c r="D12" s="21">
        <v>701</v>
      </c>
      <c r="E12" s="22"/>
      <c r="F12" s="22"/>
      <c r="G12" s="22"/>
      <c r="H12" s="22"/>
      <c r="I12" s="20">
        <v>9360289</v>
      </c>
      <c r="J12" s="20">
        <v>1351</v>
      </c>
      <c r="K12" s="22"/>
      <c r="L12" s="22"/>
      <c r="M12" s="22"/>
      <c r="N12" s="22"/>
      <c r="O12" s="20">
        <v>7205229</v>
      </c>
      <c r="P12" s="20">
        <v>1423</v>
      </c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0">
        <v>33807768</v>
      </c>
      <c r="AB12" s="22"/>
    </row>
    <row r="13" spans="1:28" s="13" customFormat="1" ht="36.75" customHeight="1" x14ac:dyDescent="0.2">
      <c r="A13" s="18">
        <v>5</v>
      </c>
      <c r="B13" s="19" t="s">
        <v>174</v>
      </c>
      <c r="C13" s="22"/>
      <c r="D13" s="22"/>
      <c r="E13" s="20">
        <v>98081718</v>
      </c>
      <c r="F13" s="20">
        <v>2753</v>
      </c>
      <c r="G13" s="22"/>
      <c r="H13" s="22"/>
      <c r="I13" s="22"/>
      <c r="J13" s="22"/>
      <c r="K13" s="20">
        <v>84866712</v>
      </c>
      <c r="L13" s="20">
        <v>1472</v>
      </c>
      <c r="M13" s="22"/>
      <c r="N13" s="22"/>
      <c r="O13" s="20">
        <v>8332064</v>
      </c>
      <c r="P13" s="20">
        <v>10902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0">
        <v>191280494</v>
      </c>
      <c r="AB13" s="22"/>
    </row>
    <row r="14" spans="1:28" s="13" customFormat="1" ht="24.75" customHeight="1" x14ac:dyDescent="0.2">
      <c r="A14" s="18">
        <v>6</v>
      </c>
      <c r="B14" s="19" t="s">
        <v>175</v>
      </c>
      <c r="C14" s="22"/>
      <c r="D14" s="22"/>
      <c r="E14" s="20">
        <v>27450102</v>
      </c>
      <c r="F14" s="21">
        <v>678</v>
      </c>
      <c r="G14" s="22"/>
      <c r="H14" s="22"/>
      <c r="I14" s="22"/>
      <c r="J14" s="22"/>
      <c r="K14" s="20">
        <v>22336422</v>
      </c>
      <c r="L14" s="21">
        <v>364</v>
      </c>
      <c r="M14" s="22"/>
      <c r="N14" s="22"/>
      <c r="O14" s="20">
        <v>1581854</v>
      </c>
      <c r="P14" s="20">
        <v>2118</v>
      </c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0">
        <v>51368378</v>
      </c>
      <c r="AB14" s="22"/>
    </row>
    <row r="15" spans="1:28" s="13" customFormat="1" ht="36.75" customHeight="1" x14ac:dyDescent="0.2">
      <c r="A15" s="18">
        <v>7</v>
      </c>
      <c r="B15" s="19" t="s">
        <v>176</v>
      </c>
      <c r="C15" s="22"/>
      <c r="D15" s="22"/>
      <c r="E15" s="20">
        <v>7116872</v>
      </c>
      <c r="F15" s="21">
        <v>389</v>
      </c>
      <c r="G15" s="22"/>
      <c r="H15" s="22"/>
      <c r="I15" s="22"/>
      <c r="J15" s="22"/>
      <c r="K15" s="20">
        <v>3864978</v>
      </c>
      <c r="L15" s="21">
        <v>254</v>
      </c>
      <c r="M15" s="22"/>
      <c r="N15" s="22"/>
      <c r="O15" s="20">
        <v>688324</v>
      </c>
      <c r="P15" s="20">
        <v>1277</v>
      </c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0">
        <v>11670174</v>
      </c>
      <c r="AB15" s="22"/>
    </row>
    <row r="16" spans="1:28" s="13" customFormat="1" ht="60.75" customHeight="1" x14ac:dyDescent="0.2">
      <c r="A16" s="18">
        <v>8</v>
      </c>
      <c r="B16" s="19" t="s">
        <v>177</v>
      </c>
      <c r="C16" s="22"/>
      <c r="D16" s="22"/>
      <c r="E16" s="22"/>
      <c r="F16" s="22"/>
      <c r="G16" s="22"/>
      <c r="H16" s="22"/>
      <c r="I16" s="22"/>
      <c r="J16" s="22"/>
      <c r="K16" s="20">
        <v>2887353</v>
      </c>
      <c r="L16" s="21">
        <v>311</v>
      </c>
      <c r="M16" s="20">
        <v>941070</v>
      </c>
      <c r="N16" s="21">
        <v>105</v>
      </c>
      <c r="O16" s="22"/>
      <c r="P16" s="22"/>
      <c r="Q16" s="22"/>
      <c r="R16" s="22"/>
      <c r="S16" s="20">
        <v>379777</v>
      </c>
      <c r="T16" s="21">
        <v>347</v>
      </c>
      <c r="U16" s="20">
        <v>51720</v>
      </c>
      <c r="V16" s="21">
        <v>99</v>
      </c>
      <c r="W16" s="22"/>
      <c r="X16" s="22"/>
      <c r="Y16" s="22"/>
      <c r="Z16" s="22"/>
      <c r="AA16" s="20">
        <v>4259920</v>
      </c>
      <c r="AB16" s="22"/>
    </row>
    <row r="17" spans="1:28" s="13" customFormat="1" ht="60.75" customHeight="1" x14ac:dyDescent="0.2">
      <c r="A17" s="18">
        <v>9</v>
      </c>
      <c r="B17" s="19" t="s">
        <v>178</v>
      </c>
      <c r="C17" s="22"/>
      <c r="D17" s="22"/>
      <c r="E17" s="20">
        <v>7969999</v>
      </c>
      <c r="F17" s="21">
        <v>280</v>
      </c>
      <c r="G17" s="22"/>
      <c r="H17" s="22"/>
      <c r="I17" s="22"/>
      <c r="J17" s="22"/>
      <c r="K17" s="20">
        <v>9744839</v>
      </c>
      <c r="L17" s="21">
        <v>419</v>
      </c>
      <c r="M17" s="22"/>
      <c r="N17" s="22"/>
      <c r="O17" s="20">
        <v>108531</v>
      </c>
      <c r="P17" s="21">
        <v>243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0">
        <v>17823369</v>
      </c>
      <c r="AB17" s="22"/>
    </row>
    <row r="18" spans="1:28" s="13" customFormat="1" ht="36.75" customHeight="1" x14ac:dyDescent="0.2">
      <c r="A18" s="18">
        <v>10</v>
      </c>
      <c r="B18" s="19" t="s">
        <v>179</v>
      </c>
      <c r="C18" s="22"/>
      <c r="D18" s="22"/>
      <c r="E18" s="22"/>
      <c r="F18" s="22"/>
      <c r="G18" s="22"/>
      <c r="H18" s="22"/>
      <c r="I18" s="22"/>
      <c r="J18" s="22"/>
      <c r="K18" s="20">
        <v>21374598</v>
      </c>
      <c r="L18" s="21">
        <v>174</v>
      </c>
      <c r="M18" s="22"/>
      <c r="N18" s="22"/>
      <c r="O18" s="20">
        <v>6677337</v>
      </c>
      <c r="P18" s="20">
        <v>1850</v>
      </c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0">
        <v>28051935</v>
      </c>
      <c r="AB18" s="22"/>
    </row>
    <row r="19" spans="1:28" s="13" customFormat="1" ht="36.75" customHeight="1" x14ac:dyDescent="0.2">
      <c r="A19" s="18">
        <v>11</v>
      </c>
      <c r="B19" s="19" t="s">
        <v>180</v>
      </c>
      <c r="C19" s="22"/>
      <c r="D19" s="22"/>
      <c r="E19" s="20">
        <v>39789386</v>
      </c>
      <c r="F19" s="20">
        <v>1495</v>
      </c>
      <c r="G19" s="20">
        <v>169733432</v>
      </c>
      <c r="H19" s="20">
        <v>6935</v>
      </c>
      <c r="I19" s="22"/>
      <c r="J19" s="22"/>
      <c r="K19" s="22"/>
      <c r="L19" s="22"/>
      <c r="M19" s="20">
        <v>28092130</v>
      </c>
      <c r="N19" s="20">
        <v>3261</v>
      </c>
      <c r="O19" s="20">
        <v>7775515</v>
      </c>
      <c r="P19" s="21">
        <v>424</v>
      </c>
      <c r="Q19" s="22"/>
      <c r="R19" s="22"/>
      <c r="S19" s="20">
        <v>25076707</v>
      </c>
      <c r="T19" s="20">
        <v>16055</v>
      </c>
      <c r="U19" s="20">
        <v>2329808</v>
      </c>
      <c r="V19" s="20">
        <v>4471</v>
      </c>
      <c r="W19" s="22"/>
      <c r="X19" s="22"/>
      <c r="Y19" s="22"/>
      <c r="Z19" s="22"/>
      <c r="AA19" s="20">
        <v>272796978</v>
      </c>
      <c r="AB19" s="22"/>
    </row>
    <row r="20" spans="1:28" s="13" customFormat="1" ht="36.75" customHeight="1" x14ac:dyDescent="0.2">
      <c r="A20" s="18">
        <v>12</v>
      </c>
      <c r="B20" s="19" t="s">
        <v>181</v>
      </c>
      <c r="C20" s="22"/>
      <c r="D20" s="22"/>
      <c r="E20" s="20">
        <v>2324031</v>
      </c>
      <c r="F20" s="21">
        <v>106</v>
      </c>
      <c r="G20" s="20">
        <v>102207904</v>
      </c>
      <c r="H20" s="20">
        <v>4885</v>
      </c>
      <c r="I20" s="22"/>
      <c r="J20" s="22"/>
      <c r="K20" s="22"/>
      <c r="L20" s="22"/>
      <c r="M20" s="20">
        <v>6188734</v>
      </c>
      <c r="N20" s="21">
        <v>781</v>
      </c>
      <c r="O20" s="20">
        <v>2673367</v>
      </c>
      <c r="P20" s="21">
        <v>777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0">
        <v>113394036</v>
      </c>
      <c r="AB20" s="22"/>
    </row>
    <row r="21" spans="1:28" s="13" customFormat="1" ht="36.75" customHeight="1" x14ac:dyDescent="0.2">
      <c r="A21" s="18">
        <v>13</v>
      </c>
      <c r="B21" s="19" t="s">
        <v>182</v>
      </c>
      <c r="C21" s="22"/>
      <c r="D21" s="22"/>
      <c r="E21" s="22"/>
      <c r="F21" s="22"/>
      <c r="G21" s="20">
        <v>2186447</v>
      </c>
      <c r="H21" s="21">
        <v>117</v>
      </c>
      <c r="I21" s="22"/>
      <c r="J21" s="22"/>
      <c r="K21" s="22"/>
      <c r="L21" s="22"/>
      <c r="M21" s="20">
        <v>24319372</v>
      </c>
      <c r="N21" s="20">
        <v>2760</v>
      </c>
      <c r="O21" s="22"/>
      <c r="P21" s="22"/>
      <c r="Q21" s="22"/>
      <c r="R21" s="22"/>
      <c r="S21" s="20">
        <v>21434431</v>
      </c>
      <c r="T21" s="20">
        <v>14481</v>
      </c>
      <c r="U21" s="20">
        <v>2140326</v>
      </c>
      <c r="V21" s="20">
        <v>4110</v>
      </c>
      <c r="W21" s="20">
        <v>1764201</v>
      </c>
      <c r="X21" s="20">
        <v>1381</v>
      </c>
      <c r="Y21" s="22"/>
      <c r="Z21" s="22"/>
      <c r="AA21" s="20">
        <v>51844777</v>
      </c>
      <c r="AB21" s="22"/>
    </row>
    <row r="22" spans="1:28" s="13" customFormat="1" ht="36.75" customHeight="1" x14ac:dyDescent="0.2">
      <c r="A22" s="18">
        <v>14</v>
      </c>
      <c r="B22" s="19" t="s">
        <v>183</v>
      </c>
      <c r="C22" s="22"/>
      <c r="D22" s="22"/>
      <c r="E22" s="20">
        <v>14717109</v>
      </c>
      <c r="F22" s="21">
        <v>378</v>
      </c>
      <c r="G22" s="20">
        <v>61874112</v>
      </c>
      <c r="H22" s="20">
        <v>1593</v>
      </c>
      <c r="I22" s="22"/>
      <c r="J22" s="22"/>
      <c r="K22" s="22"/>
      <c r="L22" s="22"/>
      <c r="M22" s="20">
        <v>1985638</v>
      </c>
      <c r="N22" s="21">
        <v>190</v>
      </c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0">
        <v>78576859</v>
      </c>
      <c r="AB22" s="22"/>
    </row>
    <row r="23" spans="1:28" s="13" customFormat="1" ht="36.75" customHeight="1" x14ac:dyDescent="0.2">
      <c r="A23" s="18">
        <v>15</v>
      </c>
      <c r="B23" s="19" t="s">
        <v>184</v>
      </c>
      <c r="C23" s="22"/>
      <c r="D23" s="22"/>
      <c r="E23" s="20">
        <v>31787366</v>
      </c>
      <c r="F23" s="20">
        <v>1089</v>
      </c>
      <c r="G23" s="20">
        <v>36307216</v>
      </c>
      <c r="H23" s="20">
        <v>1522</v>
      </c>
      <c r="I23" s="22"/>
      <c r="J23" s="22"/>
      <c r="K23" s="22"/>
      <c r="L23" s="22"/>
      <c r="M23" s="20">
        <v>31301702</v>
      </c>
      <c r="N23" s="20">
        <v>3682</v>
      </c>
      <c r="O23" s="20">
        <v>147422</v>
      </c>
      <c r="P23" s="21">
        <v>221</v>
      </c>
      <c r="Q23" s="20">
        <v>2923068</v>
      </c>
      <c r="R23" s="20">
        <v>5485</v>
      </c>
      <c r="S23" s="20">
        <v>18078167</v>
      </c>
      <c r="T23" s="20">
        <v>11635</v>
      </c>
      <c r="U23" s="20">
        <v>1624114</v>
      </c>
      <c r="V23" s="20">
        <v>3116</v>
      </c>
      <c r="W23" s="20">
        <v>45422209</v>
      </c>
      <c r="X23" s="20">
        <v>40240</v>
      </c>
      <c r="Y23" s="22"/>
      <c r="Z23" s="22"/>
      <c r="AA23" s="20">
        <v>167591264</v>
      </c>
      <c r="AB23" s="22"/>
    </row>
    <row r="24" spans="1:28" s="13" customFormat="1" ht="36.75" customHeight="1" x14ac:dyDescent="0.2">
      <c r="A24" s="18">
        <v>16</v>
      </c>
      <c r="B24" s="19" t="s">
        <v>185</v>
      </c>
      <c r="C24" s="22"/>
      <c r="D24" s="22"/>
      <c r="E24" s="20">
        <v>5795640</v>
      </c>
      <c r="F24" s="21">
        <v>277</v>
      </c>
      <c r="G24" s="20">
        <v>33543131</v>
      </c>
      <c r="H24" s="20">
        <v>1598</v>
      </c>
      <c r="I24" s="22"/>
      <c r="J24" s="22"/>
      <c r="K24" s="22"/>
      <c r="L24" s="22"/>
      <c r="M24" s="20">
        <v>18682752</v>
      </c>
      <c r="N24" s="20">
        <v>2387</v>
      </c>
      <c r="O24" s="22"/>
      <c r="P24" s="22"/>
      <c r="Q24" s="22"/>
      <c r="R24" s="22"/>
      <c r="S24" s="20">
        <v>16069517</v>
      </c>
      <c r="T24" s="20">
        <v>10479</v>
      </c>
      <c r="U24" s="20">
        <v>1412469</v>
      </c>
      <c r="V24" s="20">
        <v>2710</v>
      </c>
      <c r="W24" s="20">
        <v>25282480</v>
      </c>
      <c r="X24" s="20">
        <v>22143</v>
      </c>
      <c r="Y24" s="22"/>
      <c r="Z24" s="22"/>
      <c r="AA24" s="20">
        <v>100785989</v>
      </c>
      <c r="AB24" s="22"/>
    </row>
    <row r="25" spans="1:28" s="13" customFormat="1" ht="36.75" customHeight="1" x14ac:dyDescent="0.2">
      <c r="A25" s="18">
        <v>17</v>
      </c>
      <c r="B25" s="19" t="s">
        <v>186</v>
      </c>
      <c r="C25" s="22"/>
      <c r="D25" s="22"/>
      <c r="E25" s="20">
        <v>34842021</v>
      </c>
      <c r="F25" s="20">
        <v>2029</v>
      </c>
      <c r="G25" s="20">
        <v>54405010</v>
      </c>
      <c r="H25" s="20">
        <v>3656</v>
      </c>
      <c r="I25" s="22"/>
      <c r="J25" s="22"/>
      <c r="K25" s="22"/>
      <c r="L25" s="22"/>
      <c r="M25" s="20">
        <v>2531768</v>
      </c>
      <c r="N25" s="21">
        <v>300</v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0">
        <v>91778799</v>
      </c>
      <c r="AB25" s="22"/>
    </row>
    <row r="26" spans="1:28" s="13" customFormat="1" ht="36.75" customHeight="1" x14ac:dyDescent="0.2">
      <c r="A26" s="18">
        <v>18</v>
      </c>
      <c r="B26" s="19" t="s">
        <v>187</v>
      </c>
      <c r="C26" s="22"/>
      <c r="D26" s="22"/>
      <c r="E26" s="20">
        <v>10721975</v>
      </c>
      <c r="F26" s="21">
        <v>387</v>
      </c>
      <c r="G26" s="20">
        <v>47696435</v>
      </c>
      <c r="H26" s="20">
        <v>2641</v>
      </c>
      <c r="I26" s="20">
        <v>10466246</v>
      </c>
      <c r="J26" s="21">
        <v>484</v>
      </c>
      <c r="K26" s="20">
        <v>2187759</v>
      </c>
      <c r="L26" s="21">
        <v>40</v>
      </c>
      <c r="M26" s="20">
        <v>17488021</v>
      </c>
      <c r="N26" s="20">
        <v>2559</v>
      </c>
      <c r="O26" s="20">
        <v>574623</v>
      </c>
      <c r="P26" s="21">
        <v>768</v>
      </c>
      <c r="Q26" s="20">
        <v>3515599</v>
      </c>
      <c r="R26" s="20">
        <v>5219</v>
      </c>
      <c r="S26" s="20">
        <v>390789</v>
      </c>
      <c r="T26" s="21">
        <v>362</v>
      </c>
      <c r="U26" s="20">
        <v>42490</v>
      </c>
      <c r="V26" s="21">
        <v>82</v>
      </c>
      <c r="W26" s="20">
        <v>62452934</v>
      </c>
      <c r="X26" s="20">
        <v>55264</v>
      </c>
      <c r="Y26" s="22"/>
      <c r="Z26" s="22"/>
      <c r="AA26" s="20">
        <v>155536871</v>
      </c>
      <c r="AB26" s="22"/>
    </row>
    <row r="27" spans="1:28" s="13" customFormat="1" ht="36.75" customHeight="1" x14ac:dyDescent="0.2">
      <c r="A27" s="18">
        <v>19</v>
      </c>
      <c r="B27" s="19" t="s">
        <v>188</v>
      </c>
      <c r="C27" s="22"/>
      <c r="D27" s="22"/>
      <c r="E27" s="20">
        <v>75226364</v>
      </c>
      <c r="F27" s="20">
        <v>2743</v>
      </c>
      <c r="G27" s="20">
        <v>63462565</v>
      </c>
      <c r="H27" s="20">
        <v>2719</v>
      </c>
      <c r="I27" s="22"/>
      <c r="J27" s="22"/>
      <c r="K27" s="22"/>
      <c r="L27" s="22"/>
      <c r="M27" s="20">
        <v>6534333</v>
      </c>
      <c r="N27" s="21">
        <v>825</v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0">
        <v>145223262</v>
      </c>
      <c r="AB27" s="22"/>
    </row>
    <row r="28" spans="1:28" s="13" customFormat="1" ht="36.75" customHeight="1" x14ac:dyDescent="0.2">
      <c r="A28" s="18">
        <v>20</v>
      </c>
      <c r="B28" s="19" t="s">
        <v>189</v>
      </c>
      <c r="C28" s="22"/>
      <c r="D28" s="22"/>
      <c r="E28" s="20">
        <v>12006067</v>
      </c>
      <c r="F28" s="21">
        <v>188</v>
      </c>
      <c r="G28" s="20">
        <v>218925168</v>
      </c>
      <c r="H28" s="20">
        <v>7252</v>
      </c>
      <c r="I28" s="22"/>
      <c r="J28" s="22"/>
      <c r="K28" s="22"/>
      <c r="L28" s="22"/>
      <c r="M28" s="20">
        <v>13531819</v>
      </c>
      <c r="N28" s="20">
        <v>1564</v>
      </c>
      <c r="O28" s="22"/>
      <c r="P28" s="22"/>
      <c r="Q28" s="22"/>
      <c r="R28" s="22"/>
      <c r="S28" s="20">
        <v>13319591</v>
      </c>
      <c r="T28" s="20">
        <v>8719</v>
      </c>
      <c r="U28" s="20">
        <v>1261033</v>
      </c>
      <c r="V28" s="20">
        <v>2420</v>
      </c>
      <c r="W28" s="20">
        <v>24782788</v>
      </c>
      <c r="X28" s="20">
        <v>22715</v>
      </c>
      <c r="Y28" s="22"/>
      <c r="Z28" s="22"/>
      <c r="AA28" s="20">
        <v>283826466</v>
      </c>
      <c r="AB28" s="22"/>
    </row>
    <row r="29" spans="1:28" s="13" customFormat="1" ht="36.75" customHeight="1" x14ac:dyDescent="0.2">
      <c r="A29" s="18">
        <v>21</v>
      </c>
      <c r="B29" s="19" t="s">
        <v>190</v>
      </c>
      <c r="C29" s="20">
        <v>22399450</v>
      </c>
      <c r="D29" s="21">
        <v>642</v>
      </c>
      <c r="E29" s="22"/>
      <c r="F29" s="22"/>
      <c r="G29" s="22"/>
      <c r="H29" s="22"/>
      <c r="I29" s="20">
        <v>751264</v>
      </c>
      <c r="J29" s="21">
        <v>108</v>
      </c>
      <c r="K29" s="22"/>
      <c r="L29" s="22"/>
      <c r="M29" s="22"/>
      <c r="N29" s="22"/>
      <c r="O29" s="20">
        <v>4221480</v>
      </c>
      <c r="P29" s="21">
        <v>834</v>
      </c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0">
        <v>27372194</v>
      </c>
      <c r="AB29" s="22"/>
    </row>
    <row r="30" spans="1:28" s="13" customFormat="1" ht="36.75" customHeight="1" x14ac:dyDescent="0.2">
      <c r="A30" s="18">
        <v>22</v>
      </c>
      <c r="B30" s="19" t="s">
        <v>191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0">
        <v>2231415</v>
      </c>
      <c r="R30" s="20">
        <v>4188</v>
      </c>
      <c r="S30" s="22"/>
      <c r="T30" s="22"/>
      <c r="U30" s="22"/>
      <c r="V30" s="22"/>
      <c r="W30" s="22"/>
      <c r="X30" s="22"/>
      <c r="Y30" s="22"/>
      <c r="Z30" s="22"/>
      <c r="AA30" s="20">
        <v>2231415</v>
      </c>
      <c r="AB30" s="22"/>
    </row>
    <row r="31" spans="1:28" s="13" customFormat="1" ht="36.75" customHeight="1" x14ac:dyDescent="0.2">
      <c r="A31" s="18">
        <v>23</v>
      </c>
      <c r="B31" s="19" t="s">
        <v>192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0">
        <v>207204509</v>
      </c>
      <c r="Z31" s="22"/>
      <c r="AA31" s="20">
        <v>207204509</v>
      </c>
      <c r="AB31" s="22"/>
    </row>
    <row r="32" spans="1:28" s="13" customFormat="1" ht="24.75" customHeight="1" x14ac:dyDescent="0.2">
      <c r="A32" s="18">
        <v>24</v>
      </c>
      <c r="B32" s="19" t="s">
        <v>193</v>
      </c>
      <c r="C32" s="22"/>
      <c r="D32" s="22"/>
      <c r="E32" s="22"/>
      <c r="F32" s="22"/>
      <c r="G32" s="20">
        <v>8896061</v>
      </c>
      <c r="H32" s="21">
        <v>434</v>
      </c>
      <c r="I32" s="22"/>
      <c r="J32" s="22"/>
      <c r="K32" s="22"/>
      <c r="L32" s="22"/>
      <c r="M32" s="20">
        <v>3031039</v>
      </c>
      <c r="N32" s="21">
        <v>355</v>
      </c>
      <c r="O32" s="22"/>
      <c r="P32" s="22"/>
      <c r="Q32" s="20">
        <v>476479</v>
      </c>
      <c r="R32" s="21">
        <v>893</v>
      </c>
      <c r="S32" s="20">
        <v>2151307</v>
      </c>
      <c r="T32" s="20">
        <v>1392</v>
      </c>
      <c r="U32" s="20">
        <v>153484</v>
      </c>
      <c r="V32" s="21">
        <v>295</v>
      </c>
      <c r="W32" s="20">
        <v>2956156</v>
      </c>
      <c r="X32" s="20">
        <v>2530</v>
      </c>
      <c r="Y32" s="22"/>
      <c r="Z32" s="22"/>
      <c r="AA32" s="20">
        <v>17664526</v>
      </c>
      <c r="AB32" s="22"/>
    </row>
    <row r="33" spans="1:28" s="13" customFormat="1" ht="24.75" customHeight="1" x14ac:dyDescent="0.2">
      <c r="A33" s="18">
        <v>25</v>
      </c>
      <c r="B33" s="19" t="s">
        <v>194</v>
      </c>
      <c r="C33" s="22"/>
      <c r="D33" s="22"/>
      <c r="E33" s="20">
        <v>1056267</v>
      </c>
      <c r="F33" s="21">
        <v>35</v>
      </c>
      <c r="G33" s="20">
        <v>17516629</v>
      </c>
      <c r="H33" s="21">
        <v>745</v>
      </c>
      <c r="I33" s="22"/>
      <c r="J33" s="22"/>
      <c r="K33" s="22"/>
      <c r="L33" s="22"/>
      <c r="M33" s="20">
        <v>1907037</v>
      </c>
      <c r="N33" s="21">
        <v>206</v>
      </c>
      <c r="O33" s="22"/>
      <c r="P33" s="22"/>
      <c r="Q33" s="22"/>
      <c r="R33" s="22"/>
      <c r="S33" s="20">
        <v>1284555</v>
      </c>
      <c r="T33" s="21">
        <v>817</v>
      </c>
      <c r="U33" s="20">
        <v>108561</v>
      </c>
      <c r="V33" s="21">
        <v>208</v>
      </c>
      <c r="W33" s="22"/>
      <c r="X33" s="22"/>
      <c r="Y33" s="22"/>
      <c r="Z33" s="22"/>
      <c r="AA33" s="20">
        <v>21873049</v>
      </c>
      <c r="AB33" s="22"/>
    </row>
    <row r="34" spans="1:28" s="13" customFormat="1" ht="24.75" customHeight="1" x14ac:dyDescent="0.2">
      <c r="A34" s="18">
        <v>26</v>
      </c>
      <c r="B34" s="19" t="s">
        <v>195</v>
      </c>
      <c r="C34" s="22"/>
      <c r="D34" s="22"/>
      <c r="E34" s="20">
        <v>18656473</v>
      </c>
      <c r="F34" s="21">
        <v>663</v>
      </c>
      <c r="G34" s="20">
        <v>13804731</v>
      </c>
      <c r="H34" s="21">
        <v>860</v>
      </c>
      <c r="I34" s="22"/>
      <c r="J34" s="22"/>
      <c r="K34" s="22"/>
      <c r="L34" s="22"/>
      <c r="M34" s="20">
        <v>3661229</v>
      </c>
      <c r="N34" s="21">
        <v>446</v>
      </c>
      <c r="O34" s="22"/>
      <c r="P34" s="22"/>
      <c r="Q34" s="22"/>
      <c r="R34" s="22"/>
      <c r="S34" s="20">
        <v>3810869</v>
      </c>
      <c r="T34" s="20">
        <v>2420</v>
      </c>
      <c r="U34" s="20">
        <v>338290</v>
      </c>
      <c r="V34" s="21">
        <v>649</v>
      </c>
      <c r="W34" s="22"/>
      <c r="X34" s="22"/>
      <c r="Y34" s="22"/>
      <c r="Z34" s="22"/>
      <c r="AA34" s="20">
        <v>40271592</v>
      </c>
      <c r="AB34" s="22"/>
    </row>
    <row r="35" spans="1:28" s="13" customFormat="1" ht="24.75" customHeight="1" x14ac:dyDescent="0.2">
      <c r="A35" s="18">
        <v>27</v>
      </c>
      <c r="B35" s="19" t="s">
        <v>196</v>
      </c>
      <c r="C35" s="22"/>
      <c r="D35" s="22"/>
      <c r="E35" s="20">
        <v>4219896</v>
      </c>
      <c r="F35" s="21">
        <v>107</v>
      </c>
      <c r="G35" s="20">
        <v>23698871</v>
      </c>
      <c r="H35" s="21">
        <v>593</v>
      </c>
      <c r="I35" s="22"/>
      <c r="J35" s="22"/>
      <c r="K35" s="22"/>
      <c r="L35" s="22"/>
      <c r="M35" s="20">
        <v>1700126</v>
      </c>
      <c r="N35" s="21">
        <v>206</v>
      </c>
      <c r="O35" s="22"/>
      <c r="P35" s="22"/>
      <c r="Q35" s="22"/>
      <c r="R35" s="22"/>
      <c r="S35" s="20">
        <v>1945367</v>
      </c>
      <c r="T35" s="20">
        <v>1276</v>
      </c>
      <c r="U35" s="20">
        <v>171868</v>
      </c>
      <c r="V35" s="21">
        <v>330</v>
      </c>
      <c r="W35" s="22"/>
      <c r="X35" s="22"/>
      <c r="Y35" s="22"/>
      <c r="Z35" s="22"/>
      <c r="AA35" s="20">
        <v>31736128</v>
      </c>
      <c r="AB35" s="22"/>
    </row>
    <row r="36" spans="1:28" s="13" customFormat="1" ht="24.75" customHeight="1" x14ac:dyDescent="0.2">
      <c r="A36" s="18">
        <v>28</v>
      </c>
      <c r="B36" s="19" t="s">
        <v>197</v>
      </c>
      <c r="C36" s="22"/>
      <c r="D36" s="22"/>
      <c r="E36" s="20">
        <v>5923919</v>
      </c>
      <c r="F36" s="21">
        <v>214</v>
      </c>
      <c r="G36" s="20">
        <v>14511504</v>
      </c>
      <c r="H36" s="21">
        <v>826</v>
      </c>
      <c r="I36" s="22"/>
      <c r="J36" s="22"/>
      <c r="K36" s="22"/>
      <c r="L36" s="22"/>
      <c r="M36" s="20">
        <v>4719185</v>
      </c>
      <c r="N36" s="21">
        <v>543</v>
      </c>
      <c r="O36" s="20">
        <v>91095</v>
      </c>
      <c r="P36" s="21">
        <v>125</v>
      </c>
      <c r="Q36" s="22"/>
      <c r="R36" s="22"/>
      <c r="S36" s="22"/>
      <c r="T36" s="22"/>
      <c r="U36" s="22"/>
      <c r="V36" s="22"/>
      <c r="W36" s="20">
        <v>12349073</v>
      </c>
      <c r="X36" s="20">
        <v>9901</v>
      </c>
      <c r="Y36" s="22"/>
      <c r="Z36" s="22"/>
      <c r="AA36" s="20">
        <v>37594776</v>
      </c>
      <c r="AB36" s="22"/>
    </row>
    <row r="37" spans="1:28" s="13" customFormat="1" ht="36.75" customHeight="1" x14ac:dyDescent="0.2">
      <c r="A37" s="18">
        <v>29</v>
      </c>
      <c r="B37" s="19" t="s">
        <v>198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0">
        <v>21290610</v>
      </c>
      <c r="Z37" s="22"/>
      <c r="AA37" s="20">
        <v>21290610</v>
      </c>
      <c r="AB37" s="22"/>
    </row>
    <row r="38" spans="1:28" s="13" customFormat="1" ht="36.75" customHeight="1" x14ac:dyDescent="0.2">
      <c r="A38" s="18">
        <v>30</v>
      </c>
      <c r="B38" s="19" t="s">
        <v>199</v>
      </c>
      <c r="C38" s="22"/>
      <c r="D38" s="22"/>
      <c r="E38" s="20">
        <v>13646389</v>
      </c>
      <c r="F38" s="21">
        <v>791</v>
      </c>
      <c r="G38" s="20">
        <v>12344564</v>
      </c>
      <c r="H38" s="21">
        <v>503</v>
      </c>
      <c r="I38" s="22"/>
      <c r="J38" s="22"/>
      <c r="K38" s="22"/>
      <c r="L38" s="22"/>
      <c r="M38" s="20">
        <v>738061</v>
      </c>
      <c r="N38" s="21">
        <v>88</v>
      </c>
      <c r="O38" s="20">
        <v>1025563</v>
      </c>
      <c r="P38" s="21">
        <v>12</v>
      </c>
      <c r="Q38" s="20">
        <v>65138</v>
      </c>
      <c r="R38" s="21">
        <v>123</v>
      </c>
      <c r="S38" s="20">
        <v>494127</v>
      </c>
      <c r="T38" s="21">
        <v>317</v>
      </c>
      <c r="U38" s="20">
        <v>39876</v>
      </c>
      <c r="V38" s="21">
        <v>77</v>
      </c>
      <c r="W38" s="20">
        <v>38657</v>
      </c>
      <c r="X38" s="21">
        <v>25</v>
      </c>
      <c r="Y38" s="20">
        <v>1236057</v>
      </c>
      <c r="Z38" s="22"/>
      <c r="AA38" s="20">
        <v>29628432</v>
      </c>
      <c r="AB38" s="22"/>
    </row>
    <row r="39" spans="1:28" s="13" customFormat="1" ht="36.75" customHeight="1" x14ac:dyDescent="0.2">
      <c r="A39" s="18">
        <v>31</v>
      </c>
      <c r="B39" s="19" t="s">
        <v>200</v>
      </c>
      <c r="C39" s="22"/>
      <c r="D39" s="22"/>
      <c r="E39" s="22"/>
      <c r="F39" s="22"/>
      <c r="G39" s="20">
        <v>653653</v>
      </c>
      <c r="H39" s="21">
        <v>47</v>
      </c>
      <c r="I39" s="22"/>
      <c r="J39" s="22"/>
      <c r="K39" s="22"/>
      <c r="L39" s="22"/>
      <c r="M39" s="20">
        <v>211885</v>
      </c>
      <c r="N39" s="21">
        <v>23</v>
      </c>
      <c r="O39" s="22"/>
      <c r="P39" s="22"/>
      <c r="Q39" s="22"/>
      <c r="R39" s="22"/>
      <c r="S39" s="22"/>
      <c r="T39" s="22"/>
      <c r="U39" s="22"/>
      <c r="V39" s="22"/>
      <c r="W39" s="20">
        <v>1046035</v>
      </c>
      <c r="X39" s="21">
        <v>868</v>
      </c>
      <c r="Y39" s="22"/>
      <c r="Z39" s="22"/>
      <c r="AA39" s="20">
        <v>1911573</v>
      </c>
      <c r="AB39" s="22"/>
    </row>
    <row r="40" spans="1:28" s="13" customFormat="1" ht="36.75" customHeight="1" x14ac:dyDescent="0.2">
      <c r="A40" s="18">
        <v>32</v>
      </c>
      <c r="B40" s="19" t="s">
        <v>201</v>
      </c>
      <c r="C40" s="22"/>
      <c r="D40" s="22"/>
      <c r="E40" s="22"/>
      <c r="F40" s="22"/>
      <c r="G40" s="20">
        <v>50539045</v>
      </c>
      <c r="H40" s="20">
        <v>2395</v>
      </c>
      <c r="I40" s="22"/>
      <c r="J40" s="22"/>
      <c r="K40" s="22"/>
      <c r="L40" s="22"/>
      <c r="M40" s="20">
        <v>11983549</v>
      </c>
      <c r="N40" s="20">
        <v>1404</v>
      </c>
      <c r="O40" s="22"/>
      <c r="P40" s="22"/>
      <c r="Q40" s="22"/>
      <c r="R40" s="22"/>
      <c r="S40" s="20">
        <v>7756561</v>
      </c>
      <c r="T40" s="20">
        <v>4941</v>
      </c>
      <c r="U40" s="20">
        <v>686397</v>
      </c>
      <c r="V40" s="20">
        <v>1316</v>
      </c>
      <c r="W40" s="20">
        <v>8268619</v>
      </c>
      <c r="X40" s="20">
        <v>6771</v>
      </c>
      <c r="Y40" s="20">
        <v>14791825</v>
      </c>
      <c r="Z40" s="22"/>
      <c r="AA40" s="20">
        <v>94025996</v>
      </c>
      <c r="AB40" s="22"/>
    </row>
    <row r="41" spans="1:28" s="13" customFormat="1" ht="36.75" customHeight="1" x14ac:dyDescent="0.2">
      <c r="A41" s="18">
        <v>33</v>
      </c>
      <c r="B41" s="19" t="s">
        <v>202</v>
      </c>
      <c r="C41" s="22"/>
      <c r="D41" s="22"/>
      <c r="E41" s="20">
        <v>390182</v>
      </c>
      <c r="F41" s="21">
        <v>20</v>
      </c>
      <c r="G41" s="20">
        <v>5142470</v>
      </c>
      <c r="H41" s="21">
        <v>258</v>
      </c>
      <c r="I41" s="22"/>
      <c r="J41" s="22"/>
      <c r="K41" s="20">
        <v>1476997</v>
      </c>
      <c r="L41" s="21">
        <v>34</v>
      </c>
      <c r="M41" s="20">
        <v>850646</v>
      </c>
      <c r="N41" s="21">
        <v>99</v>
      </c>
      <c r="O41" s="21">
        <v>357</v>
      </c>
      <c r="P41" s="21">
        <v>1</v>
      </c>
      <c r="Q41" s="22"/>
      <c r="R41" s="22"/>
      <c r="S41" s="20">
        <v>402621</v>
      </c>
      <c r="T41" s="21">
        <v>260</v>
      </c>
      <c r="U41" s="20">
        <v>30494</v>
      </c>
      <c r="V41" s="21">
        <v>59</v>
      </c>
      <c r="W41" s="20">
        <v>562619</v>
      </c>
      <c r="X41" s="21">
        <v>477</v>
      </c>
      <c r="Y41" s="20">
        <v>1327806</v>
      </c>
      <c r="Z41" s="22"/>
      <c r="AA41" s="20">
        <v>10184192</v>
      </c>
      <c r="AB41" s="22"/>
    </row>
    <row r="42" spans="1:28" s="13" customFormat="1" ht="24.75" customHeight="1" x14ac:dyDescent="0.2">
      <c r="A42" s="18">
        <v>34</v>
      </c>
      <c r="B42" s="19" t="s">
        <v>203</v>
      </c>
      <c r="C42" s="22"/>
      <c r="D42" s="22"/>
      <c r="E42" s="20">
        <v>1390539</v>
      </c>
      <c r="F42" s="21">
        <v>32</v>
      </c>
      <c r="G42" s="20">
        <v>3808267</v>
      </c>
      <c r="H42" s="21">
        <v>158</v>
      </c>
      <c r="I42" s="22"/>
      <c r="J42" s="22"/>
      <c r="K42" s="22"/>
      <c r="L42" s="22"/>
      <c r="M42" s="20">
        <v>1132126</v>
      </c>
      <c r="N42" s="21">
        <v>132</v>
      </c>
      <c r="O42" s="22"/>
      <c r="P42" s="22"/>
      <c r="Q42" s="22"/>
      <c r="R42" s="22"/>
      <c r="S42" s="20">
        <v>736807</v>
      </c>
      <c r="T42" s="21">
        <v>474</v>
      </c>
      <c r="U42" s="20">
        <v>51784</v>
      </c>
      <c r="V42" s="21">
        <v>99</v>
      </c>
      <c r="W42" s="20">
        <v>862295</v>
      </c>
      <c r="X42" s="21">
        <v>719</v>
      </c>
      <c r="Y42" s="20">
        <v>745920</v>
      </c>
      <c r="Z42" s="22"/>
      <c r="AA42" s="20">
        <v>8727738</v>
      </c>
      <c r="AB42" s="22"/>
    </row>
    <row r="43" spans="1:28" s="13" customFormat="1" ht="36.75" customHeight="1" x14ac:dyDescent="0.2">
      <c r="A43" s="18">
        <v>35</v>
      </c>
      <c r="B43" s="19" t="s">
        <v>204</v>
      </c>
      <c r="C43" s="20">
        <v>2122997</v>
      </c>
      <c r="D43" s="21">
        <v>73</v>
      </c>
      <c r="E43" s="20">
        <v>15049640</v>
      </c>
      <c r="F43" s="21">
        <v>564</v>
      </c>
      <c r="G43" s="20">
        <v>52583044</v>
      </c>
      <c r="H43" s="20">
        <v>2386</v>
      </c>
      <c r="I43" s="20">
        <v>215469</v>
      </c>
      <c r="J43" s="21">
        <v>33</v>
      </c>
      <c r="K43" s="20">
        <v>6812803</v>
      </c>
      <c r="L43" s="21">
        <v>155</v>
      </c>
      <c r="M43" s="20">
        <v>11442237</v>
      </c>
      <c r="N43" s="20">
        <v>1379</v>
      </c>
      <c r="O43" s="20">
        <v>4913544</v>
      </c>
      <c r="P43" s="21">
        <v>75</v>
      </c>
      <c r="Q43" s="20">
        <v>2211696</v>
      </c>
      <c r="R43" s="20">
        <v>3706</v>
      </c>
      <c r="S43" s="20">
        <v>7124395</v>
      </c>
      <c r="T43" s="20">
        <v>4655</v>
      </c>
      <c r="U43" s="20">
        <v>668573</v>
      </c>
      <c r="V43" s="20">
        <v>1272</v>
      </c>
      <c r="W43" s="20">
        <v>14370040</v>
      </c>
      <c r="X43" s="20">
        <v>12115</v>
      </c>
      <c r="Y43" s="20">
        <v>13054865</v>
      </c>
      <c r="Z43" s="22"/>
      <c r="AA43" s="20">
        <v>130569303</v>
      </c>
      <c r="AB43" s="22"/>
    </row>
    <row r="44" spans="1:28" s="13" customFormat="1" ht="24.75" customHeight="1" x14ac:dyDescent="0.2">
      <c r="A44" s="18">
        <v>36</v>
      </c>
      <c r="B44" s="19" t="s">
        <v>205</v>
      </c>
      <c r="C44" s="20">
        <v>80519</v>
      </c>
      <c r="D44" s="21">
        <v>3</v>
      </c>
      <c r="E44" s="20">
        <v>222997</v>
      </c>
      <c r="F44" s="21">
        <v>8</v>
      </c>
      <c r="G44" s="20">
        <v>3502657</v>
      </c>
      <c r="H44" s="21">
        <v>115</v>
      </c>
      <c r="I44" s="20">
        <v>13859</v>
      </c>
      <c r="J44" s="21">
        <v>2</v>
      </c>
      <c r="K44" s="20">
        <v>161553</v>
      </c>
      <c r="L44" s="21">
        <v>5</v>
      </c>
      <c r="M44" s="20">
        <v>812614</v>
      </c>
      <c r="N44" s="21">
        <v>62</v>
      </c>
      <c r="O44" s="22"/>
      <c r="P44" s="22"/>
      <c r="Q44" s="20">
        <v>86186</v>
      </c>
      <c r="R44" s="21">
        <v>103</v>
      </c>
      <c r="S44" s="20">
        <v>36658</v>
      </c>
      <c r="T44" s="21">
        <v>24</v>
      </c>
      <c r="U44" s="22"/>
      <c r="V44" s="22"/>
      <c r="W44" s="20">
        <v>548054</v>
      </c>
      <c r="X44" s="21">
        <v>502</v>
      </c>
      <c r="Y44" s="20">
        <v>1261663</v>
      </c>
      <c r="Z44" s="22"/>
      <c r="AA44" s="20">
        <v>6726760</v>
      </c>
      <c r="AB44" s="22"/>
    </row>
    <row r="45" spans="1:28" s="13" customFormat="1" ht="36.75" customHeight="1" x14ac:dyDescent="0.2">
      <c r="A45" s="18">
        <v>37</v>
      </c>
      <c r="B45" s="19" t="s">
        <v>206</v>
      </c>
      <c r="C45" s="22"/>
      <c r="D45" s="22"/>
      <c r="E45" s="20">
        <v>325308</v>
      </c>
      <c r="F45" s="21">
        <v>7</v>
      </c>
      <c r="G45" s="20">
        <v>3295672</v>
      </c>
      <c r="H45" s="21">
        <v>201</v>
      </c>
      <c r="I45" s="22"/>
      <c r="J45" s="22"/>
      <c r="K45" s="20">
        <v>117205</v>
      </c>
      <c r="L45" s="21">
        <v>4</v>
      </c>
      <c r="M45" s="20">
        <v>280777</v>
      </c>
      <c r="N45" s="21">
        <v>33</v>
      </c>
      <c r="O45" s="20">
        <v>823513</v>
      </c>
      <c r="P45" s="21">
        <v>16</v>
      </c>
      <c r="Q45" s="22"/>
      <c r="R45" s="22"/>
      <c r="S45" s="20">
        <v>119031</v>
      </c>
      <c r="T45" s="21">
        <v>74</v>
      </c>
      <c r="U45" s="20">
        <v>8173</v>
      </c>
      <c r="V45" s="21">
        <v>23</v>
      </c>
      <c r="W45" s="20">
        <v>184412</v>
      </c>
      <c r="X45" s="21">
        <v>166</v>
      </c>
      <c r="Y45" s="22"/>
      <c r="Z45" s="22"/>
      <c r="AA45" s="20">
        <v>5154091</v>
      </c>
      <c r="AB45" s="22"/>
    </row>
    <row r="46" spans="1:28" s="13" customFormat="1" ht="24.75" customHeight="1" x14ac:dyDescent="0.2">
      <c r="A46" s="18">
        <v>38</v>
      </c>
      <c r="B46" s="19" t="s">
        <v>207</v>
      </c>
      <c r="C46" s="22"/>
      <c r="D46" s="22"/>
      <c r="E46" s="22"/>
      <c r="F46" s="22"/>
      <c r="G46" s="20">
        <v>1462817</v>
      </c>
      <c r="H46" s="21">
        <v>70</v>
      </c>
      <c r="I46" s="22"/>
      <c r="J46" s="22"/>
      <c r="K46" s="22"/>
      <c r="L46" s="22"/>
      <c r="M46" s="20">
        <v>142824</v>
      </c>
      <c r="N46" s="21">
        <v>16</v>
      </c>
      <c r="O46" s="22"/>
      <c r="P46" s="22"/>
      <c r="Q46" s="22"/>
      <c r="R46" s="22"/>
      <c r="S46" s="20">
        <v>192135</v>
      </c>
      <c r="T46" s="21">
        <v>138</v>
      </c>
      <c r="U46" s="20">
        <v>3909</v>
      </c>
      <c r="V46" s="21">
        <v>11</v>
      </c>
      <c r="W46" s="20">
        <v>56477</v>
      </c>
      <c r="X46" s="21">
        <v>74</v>
      </c>
      <c r="Y46" s="20">
        <v>698207</v>
      </c>
      <c r="Z46" s="22"/>
      <c r="AA46" s="20">
        <v>2556369</v>
      </c>
      <c r="AB46" s="22"/>
    </row>
    <row r="47" spans="1:28" s="13" customFormat="1" ht="24.75" customHeight="1" x14ac:dyDescent="0.2">
      <c r="A47" s="18">
        <v>39</v>
      </c>
      <c r="B47" s="19" t="s">
        <v>208</v>
      </c>
      <c r="C47" s="22"/>
      <c r="D47" s="22"/>
      <c r="E47" s="22"/>
      <c r="F47" s="22"/>
      <c r="G47" s="20">
        <v>245203</v>
      </c>
      <c r="H47" s="21">
        <v>10</v>
      </c>
      <c r="I47" s="22"/>
      <c r="J47" s="22"/>
      <c r="K47" s="22"/>
      <c r="L47" s="22"/>
      <c r="M47" s="20">
        <v>53454</v>
      </c>
      <c r="N47" s="21">
        <v>7</v>
      </c>
      <c r="O47" s="22"/>
      <c r="P47" s="22"/>
      <c r="Q47" s="22"/>
      <c r="R47" s="22"/>
      <c r="S47" s="20">
        <v>8084</v>
      </c>
      <c r="T47" s="21">
        <v>5</v>
      </c>
      <c r="U47" s="22"/>
      <c r="V47" s="22"/>
      <c r="W47" s="20">
        <v>85621</v>
      </c>
      <c r="X47" s="21">
        <v>66</v>
      </c>
      <c r="Y47" s="20">
        <v>104902</v>
      </c>
      <c r="Z47" s="22"/>
      <c r="AA47" s="20">
        <v>497264</v>
      </c>
      <c r="AB47" s="22"/>
    </row>
    <row r="48" spans="1:28" s="13" customFormat="1" ht="24.75" customHeight="1" x14ac:dyDescent="0.2">
      <c r="A48" s="18">
        <v>40</v>
      </c>
      <c r="B48" s="19" t="s">
        <v>209</v>
      </c>
      <c r="C48" s="22"/>
      <c r="D48" s="22"/>
      <c r="E48" s="22"/>
      <c r="F48" s="22"/>
      <c r="G48" s="20">
        <v>731818</v>
      </c>
      <c r="H48" s="21">
        <v>38</v>
      </c>
      <c r="I48" s="22"/>
      <c r="J48" s="22"/>
      <c r="K48" s="22"/>
      <c r="L48" s="22"/>
      <c r="M48" s="20">
        <v>123904</v>
      </c>
      <c r="N48" s="21">
        <v>14</v>
      </c>
      <c r="O48" s="22"/>
      <c r="P48" s="22"/>
      <c r="Q48" s="22"/>
      <c r="R48" s="22"/>
      <c r="S48" s="20">
        <v>52466</v>
      </c>
      <c r="T48" s="21">
        <v>34</v>
      </c>
      <c r="U48" s="20">
        <v>4334</v>
      </c>
      <c r="V48" s="21">
        <v>8</v>
      </c>
      <c r="W48" s="20">
        <v>74703</v>
      </c>
      <c r="X48" s="21">
        <v>53</v>
      </c>
      <c r="Y48" s="20">
        <v>114797</v>
      </c>
      <c r="Z48" s="22"/>
      <c r="AA48" s="20">
        <v>1102022</v>
      </c>
      <c r="AB48" s="22"/>
    </row>
    <row r="49" spans="1:28" s="13" customFormat="1" ht="24.75" customHeight="1" x14ac:dyDescent="0.2">
      <c r="A49" s="18">
        <v>41</v>
      </c>
      <c r="B49" s="19" t="s">
        <v>210</v>
      </c>
      <c r="C49" s="22"/>
      <c r="D49" s="22"/>
      <c r="E49" s="22"/>
      <c r="F49" s="22"/>
      <c r="G49" s="20">
        <v>1345419</v>
      </c>
      <c r="H49" s="21">
        <v>69</v>
      </c>
      <c r="I49" s="22"/>
      <c r="J49" s="22"/>
      <c r="K49" s="22"/>
      <c r="L49" s="22"/>
      <c r="M49" s="20">
        <v>159029</v>
      </c>
      <c r="N49" s="21">
        <v>18</v>
      </c>
      <c r="O49" s="22"/>
      <c r="P49" s="22"/>
      <c r="Q49" s="22"/>
      <c r="R49" s="22"/>
      <c r="S49" s="20">
        <v>75199</v>
      </c>
      <c r="T49" s="21">
        <v>48</v>
      </c>
      <c r="U49" s="20">
        <v>7993</v>
      </c>
      <c r="V49" s="21">
        <v>15</v>
      </c>
      <c r="W49" s="20">
        <v>156107</v>
      </c>
      <c r="X49" s="21">
        <v>117</v>
      </c>
      <c r="Y49" s="20">
        <v>287639</v>
      </c>
      <c r="Z49" s="22"/>
      <c r="AA49" s="20">
        <v>2031386</v>
      </c>
      <c r="AB49" s="22"/>
    </row>
    <row r="50" spans="1:28" s="13" customFormat="1" ht="24.75" customHeight="1" x14ac:dyDescent="0.2">
      <c r="A50" s="18">
        <v>42</v>
      </c>
      <c r="B50" s="19" t="s">
        <v>211</v>
      </c>
      <c r="C50" s="22"/>
      <c r="D50" s="22"/>
      <c r="E50" s="22"/>
      <c r="F50" s="22"/>
      <c r="G50" s="20">
        <v>587421</v>
      </c>
      <c r="H50" s="21">
        <v>30</v>
      </c>
      <c r="I50" s="22"/>
      <c r="J50" s="22"/>
      <c r="K50" s="22"/>
      <c r="L50" s="22"/>
      <c r="M50" s="20">
        <v>43713</v>
      </c>
      <c r="N50" s="21">
        <v>5</v>
      </c>
      <c r="O50" s="22"/>
      <c r="P50" s="22"/>
      <c r="Q50" s="22"/>
      <c r="R50" s="22"/>
      <c r="S50" s="20">
        <v>44368</v>
      </c>
      <c r="T50" s="21">
        <v>28</v>
      </c>
      <c r="U50" s="20">
        <v>3312</v>
      </c>
      <c r="V50" s="21">
        <v>6</v>
      </c>
      <c r="W50" s="20">
        <v>137560</v>
      </c>
      <c r="X50" s="21">
        <v>108</v>
      </c>
      <c r="Y50" s="20">
        <v>198844</v>
      </c>
      <c r="Z50" s="22"/>
      <c r="AA50" s="20">
        <v>1015218</v>
      </c>
      <c r="AB50" s="22"/>
    </row>
    <row r="51" spans="1:28" s="13" customFormat="1" ht="24.75" customHeight="1" x14ac:dyDescent="0.2">
      <c r="A51" s="18">
        <v>43</v>
      </c>
      <c r="B51" s="19" t="s">
        <v>212</v>
      </c>
      <c r="C51" s="22"/>
      <c r="D51" s="22"/>
      <c r="E51" s="22"/>
      <c r="F51" s="22"/>
      <c r="G51" s="20">
        <v>304536</v>
      </c>
      <c r="H51" s="21">
        <v>16</v>
      </c>
      <c r="I51" s="22"/>
      <c r="J51" s="22"/>
      <c r="K51" s="22"/>
      <c r="L51" s="22"/>
      <c r="M51" s="20">
        <v>17796</v>
      </c>
      <c r="N51" s="21">
        <v>2</v>
      </c>
      <c r="O51" s="22"/>
      <c r="P51" s="22"/>
      <c r="Q51" s="22"/>
      <c r="R51" s="22"/>
      <c r="S51" s="20">
        <v>19713</v>
      </c>
      <c r="T51" s="21">
        <v>12</v>
      </c>
      <c r="U51" s="22"/>
      <c r="V51" s="22"/>
      <c r="W51" s="20">
        <v>16890</v>
      </c>
      <c r="X51" s="21">
        <v>13</v>
      </c>
      <c r="Y51" s="20">
        <v>36509</v>
      </c>
      <c r="Z51" s="22"/>
      <c r="AA51" s="20">
        <v>395444</v>
      </c>
      <c r="AB51" s="22"/>
    </row>
    <row r="52" spans="1:28" s="13" customFormat="1" ht="24.75" customHeight="1" x14ac:dyDescent="0.2">
      <c r="A52" s="18">
        <v>44</v>
      </c>
      <c r="B52" s="19" t="s">
        <v>213</v>
      </c>
      <c r="C52" s="22"/>
      <c r="D52" s="22"/>
      <c r="E52" s="22"/>
      <c r="F52" s="22"/>
      <c r="G52" s="20">
        <v>37843909</v>
      </c>
      <c r="H52" s="20">
        <v>1963</v>
      </c>
      <c r="I52" s="22"/>
      <c r="J52" s="22"/>
      <c r="K52" s="22"/>
      <c r="L52" s="22"/>
      <c r="M52" s="20">
        <v>6867951</v>
      </c>
      <c r="N52" s="21">
        <v>805</v>
      </c>
      <c r="O52" s="22"/>
      <c r="P52" s="22"/>
      <c r="Q52" s="22"/>
      <c r="R52" s="22"/>
      <c r="S52" s="20">
        <v>5445471</v>
      </c>
      <c r="T52" s="20">
        <v>3454</v>
      </c>
      <c r="U52" s="20">
        <v>473637</v>
      </c>
      <c r="V52" s="21">
        <v>908</v>
      </c>
      <c r="W52" s="20">
        <v>6358738</v>
      </c>
      <c r="X52" s="20">
        <v>5137</v>
      </c>
      <c r="Y52" s="20">
        <v>9203224</v>
      </c>
      <c r="Z52" s="22"/>
      <c r="AA52" s="20">
        <v>66192930</v>
      </c>
      <c r="AB52" s="22"/>
    </row>
    <row r="53" spans="1:28" s="13" customFormat="1" ht="24.75" customHeight="1" x14ac:dyDescent="0.2">
      <c r="A53" s="18">
        <v>45</v>
      </c>
      <c r="B53" s="19" t="s">
        <v>214</v>
      </c>
      <c r="C53" s="22"/>
      <c r="D53" s="22"/>
      <c r="E53" s="22"/>
      <c r="F53" s="22"/>
      <c r="G53" s="20">
        <v>71616880</v>
      </c>
      <c r="H53" s="20">
        <v>3461</v>
      </c>
      <c r="I53" s="22"/>
      <c r="J53" s="22"/>
      <c r="K53" s="22"/>
      <c r="L53" s="22"/>
      <c r="M53" s="20">
        <v>17428343</v>
      </c>
      <c r="N53" s="20">
        <v>2040</v>
      </c>
      <c r="O53" s="22"/>
      <c r="P53" s="22"/>
      <c r="Q53" s="22"/>
      <c r="R53" s="22"/>
      <c r="S53" s="20">
        <v>10147739</v>
      </c>
      <c r="T53" s="20">
        <v>6507</v>
      </c>
      <c r="U53" s="20">
        <v>885261</v>
      </c>
      <c r="V53" s="20">
        <v>1698</v>
      </c>
      <c r="W53" s="20">
        <v>15605999</v>
      </c>
      <c r="X53" s="20">
        <v>12407</v>
      </c>
      <c r="Y53" s="20">
        <v>20920598</v>
      </c>
      <c r="Z53" s="22"/>
      <c r="AA53" s="20">
        <v>136604820</v>
      </c>
      <c r="AB53" s="22"/>
    </row>
    <row r="54" spans="1:28" s="13" customFormat="1" ht="24.75" customHeight="1" x14ac:dyDescent="0.2">
      <c r="A54" s="18">
        <v>46</v>
      </c>
      <c r="B54" s="19" t="s">
        <v>215</v>
      </c>
      <c r="C54" s="22"/>
      <c r="D54" s="22"/>
      <c r="E54" s="22"/>
      <c r="F54" s="22"/>
      <c r="G54" s="20">
        <v>639389</v>
      </c>
      <c r="H54" s="21">
        <v>34</v>
      </c>
      <c r="I54" s="22"/>
      <c r="J54" s="22"/>
      <c r="K54" s="22"/>
      <c r="L54" s="22"/>
      <c r="M54" s="20">
        <v>68773</v>
      </c>
      <c r="N54" s="21">
        <v>7</v>
      </c>
      <c r="O54" s="22"/>
      <c r="P54" s="22"/>
      <c r="Q54" s="22"/>
      <c r="R54" s="22"/>
      <c r="S54" s="20">
        <v>54400</v>
      </c>
      <c r="T54" s="21">
        <v>34</v>
      </c>
      <c r="U54" s="20">
        <v>5398</v>
      </c>
      <c r="V54" s="21">
        <v>10</v>
      </c>
      <c r="W54" s="20">
        <v>77812</v>
      </c>
      <c r="X54" s="21">
        <v>63</v>
      </c>
      <c r="Y54" s="20">
        <v>109500</v>
      </c>
      <c r="Z54" s="22"/>
      <c r="AA54" s="20">
        <v>955272</v>
      </c>
      <c r="AB54" s="22"/>
    </row>
    <row r="55" spans="1:28" s="13" customFormat="1" ht="24.75" customHeight="1" x14ac:dyDescent="0.2">
      <c r="A55" s="18">
        <v>47</v>
      </c>
      <c r="B55" s="19" t="s">
        <v>216</v>
      </c>
      <c r="C55" s="22"/>
      <c r="D55" s="22"/>
      <c r="E55" s="22"/>
      <c r="F55" s="22"/>
      <c r="G55" s="20">
        <v>491619</v>
      </c>
      <c r="H55" s="21">
        <v>26</v>
      </c>
      <c r="I55" s="22"/>
      <c r="J55" s="22"/>
      <c r="K55" s="22"/>
      <c r="L55" s="22"/>
      <c r="M55" s="20">
        <v>133545</v>
      </c>
      <c r="N55" s="21">
        <v>16</v>
      </c>
      <c r="O55" s="22"/>
      <c r="P55" s="22"/>
      <c r="Q55" s="22"/>
      <c r="R55" s="22"/>
      <c r="S55" s="20">
        <v>81762</v>
      </c>
      <c r="T55" s="21">
        <v>53</v>
      </c>
      <c r="U55" s="20">
        <v>1298</v>
      </c>
      <c r="V55" s="21">
        <v>3</v>
      </c>
      <c r="W55" s="20">
        <v>64845</v>
      </c>
      <c r="X55" s="21">
        <v>52</v>
      </c>
      <c r="Y55" s="20">
        <v>99204</v>
      </c>
      <c r="Z55" s="22"/>
      <c r="AA55" s="20">
        <v>872273</v>
      </c>
      <c r="AB55" s="22"/>
    </row>
    <row r="56" spans="1:28" s="13" customFormat="1" ht="24.75" customHeight="1" x14ac:dyDescent="0.2">
      <c r="A56" s="18">
        <v>48</v>
      </c>
      <c r="B56" s="19" t="s">
        <v>217</v>
      </c>
      <c r="C56" s="22"/>
      <c r="D56" s="22"/>
      <c r="E56" s="22"/>
      <c r="F56" s="22"/>
      <c r="G56" s="20">
        <v>1074313</v>
      </c>
      <c r="H56" s="21">
        <v>56</v>
      </c>
      <c r="I56" s="22"/>
      <c r="J56" s="22"/>
      <c r="K56" s="22"/>
      <c r="L56" s="22"/>
      <c r="M56" s="20">
        <v>130467</v>
      </c>
      <c r="N56" s="21">
        <v>15</v>
      </c>
      <c r="O56" s="22"/>
      <c r="P56" s="22"/>
      <c r="Q56" s="22"/>
      <c r="R56" s="22"/>
      <c r="S56" s="20">
        <v>87984</v>
      </c>
      <c r="T56" s="21">
        <v>57</v>
      </c>
      <c r="U56" s="22"/>
      <c r="V56" s="22"/>
      <c r="W56" s="20">
        <v>154576</v>
      </c>
      <c r="X56" s="21">
        <v>120</v>
      </c>
      <c r="Y56" s="20">
        <v>366474</v>
      </c>
      <c r="Z56" s="22"/>
      <c r="AA56" s="20">
        <v>1813814</v>
      </c>
      <c r="AB56" s="22"/>
    </row>
    <row r="57" spans="1:28" s="13" customFormat="1" ht="24.75" customHeight="1" x14ac:dyDescent="0.2">
      <c r="A57" s="18">
        <v>49</v>
      </c>
      <c r="B57" s="19" t="s">
        <v>218</v>
      </c>
      <c r="C57" s="22"/>
      <c r="D57" s="22"/>
      <c r="E57" s="22"/>
      <c r="F57" s="22"/>
      <c r="G57" s="20">
        <v>831559</v>
      </c>
      <c r="H57" s="21">
        <v>44</v>
      </c>
      <c r="I57" s="22"/>
      <c r="J57" s="22"/>
      <c r="K57" s="22"/>
      <c r="L57" s="22"/>
      <c r="M57" s="20">
        <v>175844</v>
      </c>
      <c r="N57" s="21">
        <v>20</v>
      </c>
      <c r="O57" s="22"/>
      <c r="P57" s="22"/>
      <c r="Q57" s="22"/>
      <c r="R57" s="22"/>
      <c r="S57" s="20">
        <v>159223</v>
      </c>
      <c r="T57" s="21">
        <v>102</v>
      </c>
      <c r="U57" s="20">
        <v>8152</v>
      </c>
      <c r="V57" s="21">
        <v>16</v>
      </c>
      <c r="W57" s="20">
        <v>110269</v>
      </c>
      <c r="X57" s="21">
        <v>76</v>
      </c>
      <c r="Y57" s="20">
        <v>353314</v>
      </c>
      <c r="Z57" s="22"/>
      <c r="AA57" s="20">
        <v>1638361</v>
      </c>
      <c r="AB57" s="22"/>
    </row>
    <row r="58" spans="1:28" s="13" customFormat="1" ht="24.75" customHeight="1" x14ac:dyDescent="0.2">
      <c r="A58" s="18">
        <v>50</v>
      </c>
      <c r="B58" s="19" t="s">
        <v>219</v>
      </c>
      <c r="C58" s="22"/>
      <c r="D58" s="22"/>
      <c r="E58" s="22"/>
      <c r="F58" s="22"/>
      <c r="G58" s="20">
        <v>344678</v>
      </c>
      <c r="H58" s="21">
        <v>18</v>
      </c>
      <c r="I58" s="22"/>
      <c r="J58" s="22"/>
      <c r="K58" s="22"/>
      <c r="L58" s="22"/>
      <c r="M58" s="20">
        <v>47887</v>
      </c>
      <c r="N58" s="21">
        <v>6</v>
      </c>
      <c r="O58" s="22"/>
      <c r="P58" s="22"/>
      <c r="Q58" s="22"/>
      <c r="R58" s="22"/>
      <c r="S58" s="20">
        <v>28061</v>
      </c>
      <c r="T58" s="21">
        <v>18</v>
      </c>
      <c r="U58" s="22"/>
      <c r="V58" s="22"/>
      <c r="W58" s="20">
        <v>34300</v>
      </c>
      <c r="X58" s="21">
        <v>26</v>
      </c>
      <c r="Y58" s="20">
        <v>77825</v>
      </c>
      <c r="Z58" s="22"/>
      <c r="AA58" s="20">
        <v>532751</v>
      </c>
      <c r="AB58" s="22"/>
    </row>
    <row r="59" spans="1:28" s="13" customFormat="1" ht="24.75" customHeight="1" x14ac:dyDescent="0.2">
      <c r="A59" s="18">
        <v>51</v>
      </c>
      <c r="B59" s="19" t="s">
        <v>220</v>
      </c>
      <c r="C59" s="22"/>
      <c r="D59" s="22"/>
      <c r="E59" s="20">
        <v>7997732</v>
      </c>
      <c r="F59" s="21">
        <v>141</v>
      </c>
      <c r="G59" s="20">
        <v>61924131</v>
      </c>
      <c r="H59" s="20">
        <v>2737</v>
      </c>
      <c r="I59" s="22"/>
      <c r="J59" s="22"/>
      <c r="K59" s="22"/>
      <c r="L59" s="22"/>
      <c r="M59" s="20">
        <v>8969335</v>
      </c>
      <c r="N59" s="20">
        <v>1051</v>
      </c>
      <c r="O59" s="22"/>
      <c r="P59" s="22"/>
      <c r="Q59" s="22"/>
      <c r="R59" s="22"/>
      <c r="S59" s="20">
        <v>5807016</v>
      </c>
      <c r="T59" s="20">
        <v>3705</v>
      </c>
      <c r="U59" s="20">
        <v>530092</v>
      </c>
      <c r="V59" s="20">
        <v>1018</v>
      </c>
      <c r="W59" s="20">
        <v>8891306</v>
      </c>
      <c r="X59" s="20">
        <v>7279</v>
      </c>
      <c r="Y59" s="22"/>
      <c r="Z59" s="22"/>
      <c r="AA59" s="20">
        <v>94119612</v>
      </c>
      <c r="AB59" s="22"/>
    </row>
    <row r="60" spans="1:28" s="13" customFormat="1" ht="24.75" customHeight="1" x14ac:dyDescent="0.2">
      <c r="A60" s="18">
        <v>52</v>
      </c>
      <c r="B60" s="19" t="s">
        <v>221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0">
        <v>11781017</v>
      </c>
      <c r="Z60" s="22"/>
      <c r="AA60" s="20">
        <v>11781017</v>
      </c>
      <c r="AB60" s="22"/>
    </row>
    <row r="61" spans="1:28" s="13" customFormat="1" ht="24.75" customHeight="1" x14ac:dyDescent="0.2">
      <c r="A61" s="18">
        <v>53</v>
      </c>
      <c r="B61" s="19" t="s">
        <v>222</v>
      </c>
      <c r="C61" s="22"/>
      <c r="D61" s="22"/>
      <c r="E61" s="22"/>
      <c r="F61" s="22"/>
      <c r="G61" s="20">
        <v>602615</v>
      </c>
      <c r="H61" s="21">
        <v>31</v>
      </c>
      <c r="I61" s="22"/>
      <c r="J61" s="22"/>
      <c r="K61" s="22"/>
      <c r="L61" s="22"/>
      <c r="M61" s="20">
        <v>145312</v>
      </c>
      <c r="N61" s="21">
        <v>17</v>
      </c>
      <c r="O61" s="22"/>
      <c r="P61" s="22"/>
      <c r="Q61" s="22"/>
      <c r="R61" s="22"/>
      <c r="S61" s="20">
        <v>52584</v>
      </c>
      <c r="T61" s="21">
        <v>34</v>
      </c>
      <c r="U61" s="20">
        <v>2669</v>
      </c>
      <c r="V61" s="21">
        <v>5</v>
      </c>
      <c r="W61" s="20">
        <v>110214</v>
      </c>
      <c r="X61" s="21">
        <v>89</v>
      </c>
      <c r="Y61" s="20">
        <v>152974</v>
      </c>
      <c r="Z61" s="22"/>
      <c r="AA61" s="20">
        <v>1066368</v>
      </c>
      <c r="AB61" s="22"/>
    </row>
    <row r="62" spans="1:28" s="13" customFormat="1" ht="24.75" customHeight="1" x14ac:dyDescent="0.2">
      <c r="A62" s="18">
        <v>54</v>
      </c>
      <c r="B62" s="19" t="s">
        <v>223</v>
      </c>
      <c r="C62" s="22"/>
      <c r="D62" s="22"/>
      <c r="E62" s="22"/>
      <c r="F62" s="22"/>
      <c r="G62" s="20">
        <v>211686</v>
      </c>
      <c r="H62" s="21">
        <v>11</v>
      </c>
      <c r="I62" s="22"/>
      <c r="J62" s="22"/>
      <c r="K62" s="22"/>
      <c r="L62" s="22"/>
      <c r="M62" s="20">
        <v>42436</v>
      </c>
      <c r="N62" s="21">
        <v>5</v>
      </c>
      <c r="O62" s="22"/>
      <c r="P62" s="22"/>
      <c r="Q62" s="22"/>
      <c r="R62" s="22"/>
      <c r="S62" s="20">
        <v>15182</v>
      </c>
      <c r="T62" s="21">
        <v>9</v>
      </c>
      <c r="U62" s="20">
        <v>6502</v>
      </c>
      <c r="V62" s="21">
        <v>12</v>
      </c>
      <c r="W62" s="20">
        <v>20351</v>
      </c>
      <c r="X62" s="21">
        <v>16</v>
      </c>
      <c r="Y62" s="20">
        <v>60883</v>
      </c>
      <c r="Z62" s="22"/>
      <c r="AA62" s="20">
        <v>357040</v>
      </c>
      <c r="AB62" s="22"/>
    </row>
    <row r="63" spans="1:28" s="13" customFormat="1" ht="24.75" customHeight="1" x14ac:dyDescent="0.2">
      <c r="A63" s="18">
        <v>55</v>
      </c>
      <c r="B63" s="19" t="s">
        <v>224</v>
      </c>
      <c r="C63" s="22"/>
      <c r="D63" s="22"/>
      <c r="E63" s="20">
        <v>265559</v>
      </c>
      <c r="F63" s="21">
        <v>5</v>
      </c>
      <c r="G63" s="20">
        <v>1132716</v>
      </c>
      <c r="H63" s="21">
        <v>54</v>
      </c>
      <c r="I63" s="22"/>
      <c r="J63" s="22"/>
      <c r="K63" s="22"/>
      <c r="L63" s="22"/>
      <c r="M63" s="20">
        <v>86435</v>
      </c>
      <c r="N63" s="21">
        <v>10</v>
      </c>
      <c r="O63" s="22"/>
      <c r="P63" s="22"/>
      <c r="Q63" s="22"/>
      <c r="R63" s="22"/>
      <c r="S63" s="20">
        <v>66950</v>
      </c>
      <c r="T63" s="21">
        <v>43</v>
      </c>
      <c r="U63" s="22"/>
      <c r="V63" s="22"/>
      <c r="W63" s="20">
        <v>129703</v>
      </c>
      <c r="X63" s="21">
        <v>107</v>
      </c>
      <c r="Y63" s="20">
        <v>228538</v>
      </c>
      <c r="Z63" s="22"/>
      <c r="AA63" s="20">
        <v>1909901</v>
      </c>
      <c r="AB63" s="22"/>
    </row>
    <row r="64" spans="1:28" s="13" customFormat="1" ht="24.75" customHeight="1" x14ac:dyDescent="0.2">
      <c r="A64" s="18">
        <v>56</v>
      </c>
      <c r="B64" s="19" t="s">
        <v>225</v>
      </c>
      <c r="C64" s="22"/>
      <c r="D64" s="22"/>
      <c r="E64" s="22"/>
      <c r="F64" s="22"/>
      <c r="G64" s="20">
        <v>1658523</v>
      </c>
      <c r="H64" s="21">
        <v>78</v>
      </c>
      <c r="I64" s="22"/>
      <c r="J64" s="22"/>
      <c r="K64" s="22"/>
      <c r="L64" s="22"/>
      <c r="M64" s="20">
        <v>112104</v>
      </c>
      <c r="N64" s="21">
        <v>13</v>
      </c>
      <c r="O64" s="22"/>
      <c r="P64" s="22"/>
      <c r="Q64" s="22"/>
      <c r="R64" s="22"/>
      <c r="S64" s="20">
        <v>90670</v>
      </c>
      <c r="T64" s="21">
        <v>58</v>
      </c>
      <c r="U64" s="20">
        <v>7626</v>
      </c>
      <c r="V64" s="21">
        <v>15</v>
      </c>
      <c r="W64" s="20">
        <v>206744</v>
      </c>
      <c r="X64" s="21">
        <v>166</v>
      </c>
      <c r="Y64" s="20">
        <v>325485</v>
      </c>
      <c r="Z64" s="22"/>
      <c r="AA64" s="20">
        <v>2401152</v>
      </c>
      <c r="AB64" s="22"/>
    </row>
    <row r="65" spans="1:28" s="13" customFormat="1" ht="24.75" customHeight="1" x14ac:dyDescent="0.2">
      <c r="A65" s="18">
        <v>57</v>
      </c>
      <c r="B65" s="19" t="s">
        <v>226</v>
      </c>
      <c r="C65" s="22"/>
      <c r="D65" s="22"/>
      <c r="E65" s="20">
        <v>483191</v>
      </c>
      <c r="F65" s="21">
        <v>8</v>
      </c>
      <c r="G65" s="20">
        <v>45521211</v>
      </c>
      <c r="H65" s="20">
        <v>2153</v>
      </c>
      <c r="I65" s="22"/>
      <c r="J65" s="22"/>
      <c r="K65" s="22"/>
      <c r="L65" s="22"/>
      <c r="M65" s="20">
        <v>7701310</v>
      </c>
      <c r="N65" s="21">
        <v>901</v>
      </c>
      <c r="O65" s="22"/>
      <c r="P65" s="22"/>
      <c r="Q65" s="22"/>
      <c r="R65" s="22"/>
      <c r="S65" s="20">
        <v>5619268</v>
      </c>
      <c r="T65" s="20">
        <v>3604</v>
      </c>
      <c r="U65" s="20">
        <v>502263</v>
      </c>
      <c r="V65" s="21">
        <v>963</v>
      </c>
      <c r="W65" s="20">
        <v>7874571</v>
      </c>
      <c r="X65" s="20">
        <v>6557</v>
      </c>
      <c r="Y65" s="20">
        <v>10197692</v>
      </c>
      <c r="Z65" s="22"/>
      <c r="AA65" s="20">
        <v>77899506</v>
      </c>
      <c r="AB65" s="22"/>
    </row>
    <row r="66" spans="1:28" s="13" customFormat="1" ht="24.75" customHeight="1" x14ac:dyDescent="0.2">
      <c r="A66" s="18">
        <v>58</v>
      </c>
      <c r="B66" s="19" t="s">
        <v>227</v>
      </c>
      <c r="C66" s="22"/>
      <c r="D66" s="22"/>
      <c r="E66" s="20">
        <v>10766729</v>
      </c>
      <c r="F66" s="21">
        <v>232</v>
      </c>
      <c r="G66" s="20">
        <v>41985093</v>
      </c>
      <c r="H66" s="20">
        <v>2117</v>
      </c>
      <c r="I66" s="22"/>
      <c r="J66" s="22"/>
      <c r="K66" s="20">
        <v>16707471</v>
      </c>
      <c r="L66" s="21">
        <v>373</v>
      </c>
      <c r="M66" s="20">
        <v>8260863</v>
      </c>
      <c r="N66" s="21">
        <v>967</v>
      </c>
      <c r="O66" s="22"/>
      <c r="P66" s="22"/>
      <c r="Q66" s="22"/>
      <c r="R66" s="22"/>
      <c r="S66" s="20">
        <v>5722805</v>
      </c>
      <c r="T66" s="20">
        <v>3734</v>
      </c>
      <c r="U66" s="20">
        <v>446843</v>
      </c>
      <c r="V66" s="21">
        <v>858</v>
      </c>
      <c r="W66" s="20">
        <v>11389976</v>
      </c>
      <c r="X66" s="20">
        <v>10007</v>
      </c>
      <c r="Y66" s="20">
        <v>14154533</v>
      </c>
      <c r="Z66" s="22"/>
      <c r="AA66" s="20">
        <v>109434313</v>
      </c>
      <c r="AB66" s="22"/>
    </row>
    <row r="67" spans="1:28" s="13" customFormat="1" ht="24.75" customHeight="1" x14ac:dyDescent="0.2">
      <c r="A67" s="18">
        <v>59</v>
      </c>
      <c r="B67" s="19" t="s">
        <v>228</v>
      </c>
      <c r="C67" s="22"/>
      <c r="D67" s="22"/>
      <c r="E67" s="22"/>
      <c r="F67" s="22"/>
      <c r="G67" s="20">
        <v>833019</v>
      </c>
      <c r="H67" s="21">
        <v>40</v>
      </c>
      <c r="I67" s="22"/>
      <c r="J67" s="22"/>
      <c r="K67" s="22"/>
      <c r="L67" s="22"/>
      <c r="M67" s="20">
        <v>18206</v>
      </c>
      <c r="N67" s="21">
        <v>2</v>
      </c>
      <c r="O67" s="22"/>
      <c r="P67" s="22"/>
      <c r="Q67" s="22"/>
      <c r="R67" s="22"/>
      <c r="S67" s="20">
        <v>20495</v>
      </c>
      <c r="T67" s="21">
        <v>13</v>
      </c>
      <c r="U67" s="20">
        <v>1693</v>
      </c>
      <c r="V67" s="21">
        <v>3</v>
      </c>
      <c r="W67" s="20">
        <v>72512</v>
      </c>
      <c r="X67" s="21">
        <v>60</v>
      </c>
      <c r="Y67" s="20">
        <v>185029</v>
      </c>
      <c r="Z67" s="22"/>
      <c r="AA67" s="20">
        <v>1130954</v>
      </c>
      <c r="AB67" s="22"/>
    </row>
    <row r="68" spans="1:28" s="13" customFormat="1" ht="24.75" customHeight="1" x14ac:dyDescent="0.2">
      <c r="A68" s="18">
        <v>60</v>
      </c>
      <c r="B68" s="19" t="s">
        <v>229</v>
      </c>
      <c r="C68" s="22"/>
      <c r="D68" s="22"/>
      <c r="E68" s="22"/>
      <c r="F68" s="22"/>
      <c r="G68" s="20">
        <v>1676399</v>
      </c>
      <c r="H68" s="21">
        <v>88</v>
      </c>
      <c r="I68" s="22"/>
      <c r="J68" s="22"/>
      <c r="K68" s="22"/>
      <c r="L68" s="22"/>
      <c r="M68" s="20">
        <v>128329</v>
      </c>
      <c r="N68" s="21">
        <v>15</v>
      </c>
      <c r="O68" s="22"/>
      <c r="P68" s="22"/>
      <c r="Q68" s="22"/>
      <c r="R68" s="22"/>
      <c r="S68" s="20">
        <v>100192</v>
      </c>
      <c r="T68" s="21">
        <v>64</v>
      </c>
      <c r="U68" s="20">
        <v>10772</v>
      </c>
      <c r="V68" s="21">
        <v>21</v>
      </c>
      <c r="W68" s="20">
        <v>170280</v>
      </c>
      <c r="X68" s="21">
        <v>136</v>
      </c>
      <c r="Y68" s="20">
        <v>347781</v>
      </c>
      <c r="Z68" s="22"/>
      <c r="AA68" s="20">
        <v>2433753</v>
      </c>
      <c r="AB68" s="22"/>
    </row>
    <row r="69" spans="1:28" s="13" customFormat="1" ht="24.75" customHeight="1" x14ac:dyDescent="0.2">
      <c r="A69" s="18">
        <v>61</v>
      </c>
      <c r="B69" s="19" t="s">
        <v>230</v>
      </c>
      <c r="C69" s="22"/>
      <c r="D69" s="22"/>
      <c r="E69" s="22"/>
      <c r="F69" s="22"/>
      <c r="G69" s="20">
        <v>415247</v>
      </c>
      <c r="H69" s="21">
        <v>21</v>
      </c>
      <c r="I69" s="22"/>
      <c r="J69" s="22"/>
      <c r="K69" s="22"/>
      <c r="L69" s="22"/>
      <c r="M69" s="20">
        <v>88761</v>
      </c>
      <c r="N69" s="21">
        <v>10</v>
      </c>
      <c r="O69" s="22"/>
      <c r="P69" s="22"/>
      <c r="Q69" s="22"/>
      <c r="R69" s="22"/>
      <c r="S69" s="20">
        <v>14298</v>
      </c>
      <c r="T69" s="21">
        <v>10</v>
      </c>
      <c r="U69" s="22"/>
      <c r="V69" s="22"/>
      <c r="W69" s="20">
        <v>50323</v>
      </c>
      <c r="X69" s="21">
        <v>39</v>
      </c>
      <c r="Y69" s="20">
        <v>86648</v>
      </c>
      <c r="Z69" s="22"/>
      <c r="AA69" s="20">
        <v>655277</v>
      </c>
      <c r="AB69" s="22"/>
    </row>
    <row r="70" spans="1:28" s="13" customFormat="1" ht="24.75" customHeight="1" x14ac:dyDescent="0.2">
      <c r="A70" s="18">
        <v>62</v>
      </c>
      <c r="B70" s="19" t="s">
        <v>231</v>
      </c>
      <c r="C70" s="22"/>
      <c r="D70" s="22"/>
      <c r="E70" s="22"/>
      <c r="F70" s="22"/>
      <c r="G70" s="20">
        <v>2243647</v>
      </c>
      <c r="H70" s="21">
        <v>113</v>
      </c>
      <c r="I70" s="22"/>
      <c r="J70" s="22"/>
      <c r="K70" s="22"/>
      <c r="L70" s="22"/>
      <c r="M70" s="20">
        <v>428671</v>
      </c>
      <c r="N70" s="21">
        <v>50</v>
      </c>
      <c r="O70" s="22"/>
      <c r="P70" s="22"/>
      <c r="Q70" s="22"/>
      <c r="R70" s="22"/>
      <c r="S70" s="20">
        <v>222372</v>
      </c>
      <c r="T70" s="21">
        <v>141</v>
      </c>
      <c r="U70" s="20">
        <v>9247</v>
      </c>
      <c r="V70" s="21">
        <v>18</v>
      </c>
      <c r="W70" s="20">
        <v>484213</v>
      </c>
      <c r="X70" s="21">
        <v>381</v>
      </c>
      <c r="Y70" s="20">
        <v>899886</v>
      </c>
      <c r="Z70" s="22"/>
      <c r="AA70" s="20">
        <v>4288036</v>
      </c>
      <c r="AB70" s="22"/>
    </row>
    <row r="71" spans="1:28" s="13" customFormat="1" ht="24.75" customHeight="1" x14ac:dyDescent="0.2">
      <c r="A71" s="18">
        <v>63</v>
      </c>
      <c r="B71" s="19" t="s">
        <v>232</v>
      </c>
      <c r="C71" s="22"/>
      <c r="D71" s="22"/>
      <c r="E71" s="20">
        <v>1864597</v>
      </c>
      <c r="F71" s="21">
        <v>33</v>
      </c>
      <c r="G71" s="20">
        <v>98387087</v>
      </c>
      <c r="H71" s="20">
        <v>4638</v>
      </c>
      <c r="I71" s="22"/>
      <c r="J71" s="22"/>
      <c r="K71" s="22"/>
      <c r="L71" s="22"/>
      <c r="M71" s="20">
        <v>15664816</v>
      </c>
      <c r="N71" s="20">
        <v>1836</v>
      </c>
      <c r="O71" s="22"/>
      <c r="P71" s="22"/>
      <c r="Q71" s="22"/>
      <c r="R71" s="22"/>
      <c r="S71" s="20">
        <v>11175840</v>
      </c>
      <c r="T71" s="20">
        <v>7194</v>
      </c>
      <c r="U71" s="20">
        <v>985549</v>
      </c>
      <c r="V71" s="20">
        <v>1890</v>
      </c>
      <c r="W71" s="20">
        <v>16133837</v>
      </c>
      <c r="X71" s="20">
        <v>13404</v>
      </c>
      <c r="Y71" s="20">
        <v>20755114</v>
      </c>
      <c r="Z71" s="22"/>
      <c r="AA71" s="20">
        <v>164966840</v>
      </c>
      <c r="AB71" s="22"/>
    </row>
    <row r="72" spans="1:28" s="13" customFormat="1" ht="24.75" customHeight="1" x14ac:dyDescent="0.2">
      <c r="A72" s="18">
        <v>64</v>
      </c>
      <c r="B72" s="19" t="s">
        <v>233</v>
      </c>
      <c r="C72" s="22"/>
      <c r="D72" s="22"/>
      <c r="E72" s="22"/>
      <c r="F72" s="22"/>
      <c r="G72" s="20">
        <v>517609</v>
      </c>
      <c r="H72" s="21">
        <v>26</v>
      </c>
      <c r="I72" s="22"/>
      <c r="J72" s="22"/>
      <c r="K72" s="22"/>
      <c r="L72" s="22"/>
      <c r="M72" s="20">
        <v>128316</v>
      </c>
      <c r="N72" s="21">
        <v>15</v>
      </c>
      <c r="O72" s="22"/>
      <c r="P72" s="22"/>
      <c r="Q72" s="22"/>
      <c r="R72" s="22"/>
      <c r="S72" s="20">
        <v>47858</v>
      </c>
      <c r="T72" s="21">
        <v>31</v>
      </c>
      <c r="U72" s="22"/>
      <c r="V72" s="22"/>
      <c r="W72" s="20">
        <v>141289</v>
      </c>
      <c r="X72" s="21">
        <v>115</v>
      </c>
      <c r="Y72" s="20">
        <v>111153</v>
      </c>
      <c r="Z72" s="22"/>
      <c r="AA72" s="20">
        <v>946225</v>
      </c>
      <c r="AB72" s="22"/>
    </row>
    <row r="73" spans="1:28" s="13" customFormat="1" ht="24.75" customHeight="1" x14ac:dyDescent="0.2">
      <c r="A73" s="18">
        <v>65</v>
      </c>
      <c r="B73" s="19" t="s">
        <v>234</v>
      </c>
      <c r="C73" s="22"/>
      <c r="D73" s="22"/>
      <c r="E73" s="22"/>
      <c r="F73" s="22"/>
      <c r="G73" s="20">
        <v>99673</v>
      </c>
      <c r="H73" s="21">
        <v>5</v>
      </c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0">
        <v>12792</v>
      </c>
      <c r="T73" s="21">
        <v>8</v>
      </c>
      <c r="U73" s="20">
        <v>4438</v>
      </c>
      <c r="V73" s="21">
        <v>9</v>
      </c>
      <c r="W73" s="20">
        <v>26588</v>
      </c>
      <c r="X73" s="21">
        <v>19</v>
      </c>
      <c r="Y73" s="20">
        <v>17114</v>
      </c>
      <c r="Z73" s="22"/>
      <c r="AA73" s="20">
        <v>160605</v>
      </c>
      <c r="AB73" s="22"/>
    </row>
    <row r="74" spans="1:28" s="13" customFormat="1" ht="36.75" customHeight="1" x14ac:dyDescent="0.2">
      <c r="A74" s="18">
        <v>66</v>
      </c>
      <c r="B74" s="19" t="s">
        <v>235</v>
      </c>
      <c r="C74" s="22"/>
      <c r="D74" s="22"/>
      <c r="E74" s="20">
        <v>255492</v>
      </c>
      <c r="F74" s="21">
        <v>5</v>
      </c>
      <c r="G74" s="20">
        <v>86160330</v>
      </c>
      <c r="H74" s="20">
        <v>3861</v>
      </c>
      <c r="I74" s="22"/>
      <c r="J74" s="22"/>
      <c r="K74" s="22"/>
      <c r="L74" s="22"/>
      <c r="M74" s="20">
        <v>14188945</v>
      </c>
      <c r="N74" s="20">
        <v>1662</v>
      </c>
      <c r="O74" s="22"/>
      <c r="P74" s="22"/>
      <c r="Q74" s="22"/>
      <c r="R74" s="22"/>
      <c r="S74" s="20">
        <v>9750019</v>
      </c>
      <c r="T74" s="20">
        <v>6221</v>
      </c>
      <c r="U74" s="20">
        <v>926286</v>
      </c>
      <c r="V74" s="20">
        <v>1780</v>
      </c>
      <c r="W74" s="20">
        <v>16776723</v>
      </c>
      <c r="X74" s="20">
        <v>13768</v>
      </c>
      <c r="Y74" s="20">
        <v>23258342</v>
      </c>
      <c r="Z74" s="22"/>
      <c r="AA74" s="20">
        <v>151316137</v>
      </c>
      <c r="AB74" s="22"/>
    </row>
    <row r="75" spans="1:28" s="13" customFormat="1" ht="36.75" customHeight="1" x14ac:dyDescent="0.2">
      <c r="A75" s="18">
        <v>67</v>
      </c>
      <c r="B75" s="19" t="s">
        <v>236</v>
      </c>
      <c r="C75" s="22"/>
      <c r="D75" s="22"/>
      <c r="E75" s="22"/>
      <c r="F75" s="22"/>
      <c r="G75" s="20">
        <v>2003423</v>
      </c>
      <c r="H75" s="21">
        <v>88</v>
      </c>
      <c r="I75" s="22"/>
      <c r="J75" s="22"/>
      <c r="K75" s="22"/>
      <c r="L75" s="22"/>
      <c r="M75" s="20">
        <v>179408</v>
      </c>
      <c r="N75" s="21">
        <v>21</v>
      </c>
      <c r="O75" s="22"/>
      <c r="P75" s="22"/>
      <c r="Q75" s="22"/>
      <c r="R75" s="22"/>
      <c r="S75" s="20">
        <v>157861</v>
      </c>
      <c r="T75" s="21">
        <v>101</v>
      </c>
      <c r="U75" s="20">
        <v>13012</v>
      </c>
      <c r="V75" s="21">
        <v>25</v>
      </c>
      <c r="W75" s="20">
        <v>294533</v>
      </c>
      <c r="X75" s="21">
        <v>239</v>
      </c>
      <c r="Y75" s="20">
        <v>379224</v>
      </c>
      <c r="Z75" s="22"/>
      <c r="AA75" s="20">
        <v>3027461</v>
      </c>
      <c r="AB75" s="22"/>
    </row>
    <row r="76" spans="1:28" s="13" customFormat="1" ht="24.75" customHeight="1" x14ac:dyDescent="0.2">
      <c r="A76" s="18">
        <v>68</v>
      </c>
      <c r="B76" s="19" t="s">
        <v>237</v>
      </c>
      <c r="C76" s="22"/>
      <c r="D76" s="22"/>
      <c r="E76" s="22"/>
      <c r="F76" s="22"/>
      <c r="G76" s="20">
        <v>827349</v>
      </c>
      <c r="H76" s="21">
        <v>43</v>
      </c>
      <c r="I76" s="22"/>
      <c r="J76" s="22"/>
      <c r="K76" s="22"/>
      <c r="L76" s="22"/>
      <c r="M76" s="20">
        <v>134515</v>
      </c>
      <c r="N76" s="21">
        <v>16</v>
      </c>
      <c r="O76" s="22"/>
      <c r="P76" s="22"/>
      <c r="Q76" s="22"/>
      <c r="R76" s="22"/>
      <c r="S76" s="20">
        <v>37191</v>
      </c>
      <c r="T76" s="21">
        <v>24</v>
      </c>
      <c r="U76" s="21">
        <v>554</v>
      </c>
      <c r="V76" s="21">
        <v>1</v>
      </c>
      <c r="W76" s="20">
        <v>95510</v>
      </c>
      <c r="X76" s="21">
        <v>75</v>
      </c>
      <c r="Y76" s="20">
        <v>170053</v>
      </c>
      <c r="Z76" s="22"/>
      <c r="AA76" s="20">
        <v>1265172</v>
      </c>
      <c r="AB76" s="22"/>
    </row>
    <row r="77" spans="1:28" s="13" customFormat="1" ht="24.75" customHeight="1" x14ac:dyDescent="0.2">
      <c r="A77" s="18">
        <v>69</v>
      </c>
      <c r="B77" s="19" t="s">
        <v>238</v>
      </c>
      <c r="C77" s="22"/>
      <c r="D77" s="22"/>
      <c r="E77" s="22"/>
      <c r="F77" s="22"/>
      <c r="G77" s="20">
        <v>1023013</v>
      </c>
      <c r="H77" s="21">
        <v>53</v>
      </c>
      <c r="I77" s="22"/>
      <c r="J77" s="22"/>
      <c r="K77" s="22"/>
      <c r="L77" s="22"/>
      <c r="M77" s="20">
        <v>150769</v>
      </c>
      <c r="N77" s="21">
        <v>18</v>
      </c>
      <c r="O77" s="22"/>
      <c r="P77" s="22"/>
      <c r="Q77" s="22"/>
      <c r="R77" s="22"/>
      <c r="S77" s="20">
        <v>79750</v>
      </c>
      <c r="T77" s="21">
        <v>51</v>
      </c>
      <c r="U77" s="20">
        <v>3874</v>
      </c>
      <c r="V77" s="21">
        <v>8</v>
      </c>
      <c r="W77" s="20">
        <v>496382</v>
      </c>
      <c r="X77" s="21">
        <v>413</v>
      </c>
      <c r="Y77" s="20">
        <v>336671</v>
      </c>
      <c r="Z77" s="22"/>
      <c r="AA77" s="20">
        <v>2090459</v>
      </c>
      <c r="AB77" s="22"/>
    </row>
    <row r="78" spans="1:28" s="13" customFormat="1" ht="24.75" customHeight="1" x14ac:dyDescent="0.2">
      <c r="A78" s="18">
        <v>70</v>
      </c>
      <c r="B78" s="19" t="s">
        <v>239</v>
      </c>
      <c r="C78" s="22"/>
      <c r="D78" s="22"/>
      <c r="E78" s="22"/>
      <c r="F78" s="22"/>
      <c r="G78" s="20">
        <v>839996</v>
      </c>
      <c r="H78" s="21">
        <v>44</v>
      </c>
      <c r="I78" s="22"/>
      <c r="J78" s="22"/>
      <c r="K78" s="22"/>
      <c r="L78" s="22"/>
      <c r="M78" s="20">
        <v>116157</v>
      </c>
      <c r="N78" s="21">
        <v>14</v>
      </c>
      <c r="O78" s="22"/>
      <c r="P78" s="22"/>
      <c r="Q78" s="22"/>
      <c r="R78" s="22"/>
      <c r="S78" s="20">
        <v>65963</v>
      </c>
      <c r="T78" s="21">
        <v>42</v>
      </c>
      <c r="U78" s="22"/>
      <c r="V78" s="22"/>
      <c r="W78" s="20">
        <v>104079</v>
      </c>
      <c r="X78" s="21">
        <v>82</v>
      </c>
      <c r="Y78" s="20">
        <v>257759</v>
      </c>
      <c r="Z78" s="22"/>
      <c r="AA78" s="20">
        <v>1383954</v>
      </c>
      <c r="AB78" s="22"/>
    </row>
    <row r="79" spans="1:28" s="13" customFormat="1" ht="24.75" customHeight="1" x14ac:dyDescent="0.2">
      <c r="A79" s="18">
        <v>71</v>
      </c>
      <c r="B79" s="19" t="s">
        <v>240</v>
      </c>
      <c r="C79" s="22"/>
      <c r="D79" s="22"/>
      <c r="E79" s="20">
        <v>56656</v>
      </c>
      <c r="F79" s="21">
        <v>2</v>
      </c>
      <c r="G79" s="20">
        <v>843395</v>
      </c>
      <c r="H79" s="21">
        <v>40</v>
      </c>
      <c r="I79" s="22"/>
      <c r="J79" s="22"/>
      <c r="K79" s="22"/>
      <c r="L79" s="22"/>
      <c r="M79" s="20">
        <v>70522</v>
      </c>
      <c r="N79" s="21">
        <v>8</v>
      </c>
      <c r="O79" s="22"/>
      <c r="P79" s="22"/>
      <c r="Q79" s="22"/>
      <c r="R79" s="22"/>
      <c r="S79" s="20">
        <v>49089</v>
      </c>
      <c r="T79" s="21">
        <v>32</v>
      </c>
      <c r="U79" s="20">
        <v>7159</v>
      </c>
      <c r="V79" s="21">
        <v>14</v>
      </c>
      <c r="W79" s="20">
        <v>103799</v>
      </c>
      <c r="X79" s="21">
        <v>84</v>
      </c>
      <c r="Y79" s="20">
        <v>216337</v>
      </c>
      <c r="Z79" s="22"/>
      <c r="AA79" s="20">
        <v>1346957</v>
      </c>
      <c r="AB79" s="22"/>
    </row>
    <row r="80" spans="1:28" s="13" customFormat="1" ht="24.75" customHeight="1" x14ac:dyDescent="0.2">
      <c r="A80" s="18">
        <v>72</v>
      </c>
      <c r="B80" s="19" t="s">
        <v>241</v>
      </c>
      <c r="C80" s="22"/>
      <c r="D80" s="22"/>
      <c r="E80" s="22"/>
      <c r="F80" s="22"/>
      <c r="G80" s="20">
        <v>611345</v>
      </c>
      <c r="H80" s="21">
        <v>28</v>
      </c>
      <c r="I80" s="22"/>
      <c r="J80" s="22"/>
      <c r="K80" s="22"/>
      <c r="L80" s="22"/>
      <c r="M80" s="20">
        <v>72617</v>
      </c>
      <c r="N80" s="21">
        <v>8</v>
      </c>
      <c r="O80" s="22"/>
      <c r="P80" s="22"/>
      <c r="Q80" s="22"/>
      <c r="R80" s="22"/>
      <c r="S80" s="20">
        <v>23603</v>
      </c>
      <c r="T80" s="21">
        <v>16</v>
      </c>
      <c r="U80" s="22"/>
      <c r="V80" s="22"/>
      <c r="W80" s="20">
        <v>139651</v>
      </c>
      <c r="X80" s="21">
        <v>116</v>
      </c>
      <c r="Y80" s="20">
        <v>208573</v>
      </c>
      <c r="Z80" s="22"/>
      <c r="AA80" s="20">
        <v>1055789</v>
      </c>
      <c r="AB80" s="22"/>
    </row>
    <row r="81" spans="1:28" s="13" customFormat="1" ht="48.75" customHeight="1" x14ac:dyDescent="0.2">
      <c r="A81" s="18">
        <v>73</v>
      </c>
      <c r="B81" s="19" t="s">
        <v>242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0">
        <v>1793182</v>
      </c>
      <c r="N81" s="21">
        <v>207</v>
      </c>
      <c r="O81" s="22"/>
      <c r="P81" s="22"/>
      <c r="Q81" s="22"/>
      <c r="R81" s="22"/>
      <c r="S81" s="20">
        <v>896868</v>
      </c>
      <c r="T81" s="21">
        <v>860</v>
      </c>
      <c r="U81" s="20">
        <v>101943</v>
      </c>
      <c r="V81" s="21">
        <v>196</v>
      </c>
      <c r="W81" s="20">
        <v>35493</v>
      </c>
      <c r="X81" s="21">
        <v>11</v>
      </c>
      <c r="Y81" s="22"/>
      <c r="Z81" s="22"/>
      <c r="AA81" s="20">
        <v>2827486</v>
      </c>
      <c r="AB81" s="22"/>
    </row>
    <row r="82" spans="1:28" s="13" customFormat="1" ht="48.75" customHeight="1" x14ac:dyDescent="0.2">
      <c r="A82" s="18">
        <v>74</v>
      </c>
      <c r="B82" s="19" t="s">
        <v>243</v>
      </c>
      <c r="C82" s="22"/>
      <c r="D82" s="22"/>
      <c r="E82" s="20">
        <v>2490553</v>
      </c>
      <c r="F82" s="21">
        <v>45</v>
      </c>
      <c r="G82" s="20">
        <v>19286767</v>
      </c>
      <c r="H82" s="21">
        <v>893</v>
      </c>
      <c r="I82" s="22"/>
      <c r="J82" s="22"/>
      <c r="K82" s="22"/>
      <c r="L82" s="22"/>
      <c r="M82" s="20">
        <v>4058442</v>
      </c>
      <c r="N82" s="21">
        <v>471</v>
      </c>
      <c r="O82" s="22"/>
      <c r="P82" s="22"/>
      <c r="Q82" s="22"/>
      <c r="R82" s="22"/>
      <c r="S82" s="20">
        <v>3271117</v>
      </c>
      <c r="T82" s="20">
        <v>2171</v>
      </c>
      <c r="U82" s="20">
        <v>287440</v>
      </c>
      <c r="V82" s="21">
        <v>551</v>
      </c>
      <c r="W82" s="20">
        <v>201149</v>
      </c>
      <c r="X82" s="21">
        <v>65</v>
      </c>
      <c r="Y82" s="22"/>
      <c r="Z82" s="22"/>
      <c r="AA82" s="20">
        <v>29595468</v>
      </c>
      <c r="AB82" s="22"/>
    </row>
    <row r="83" spans="1:28" s="13" customFormat="1" ht="36.75" customHeight="1" x14ac:dyDescent="0.2">
      <c r="A83" s="18">
        <v>75</v>
      </c>
      <c r="B83" s="19" t="s">
        <v>244</v>
      </c>
      <c r="C83" s="22"/>
      <c r="D83" s="22"/>
      <c r="E83" s="22"/>
      <c r="F83" s="22"/>
      <c r="G83" s="20">
        <v>4870790</v>
      </c>
      <c r="H83" s="21">
        <v>233</v>
      </c>
      <c r="I83" s="22"/>
      <c r="J83" s="22"/>
      <c r="K83" s="22"/>
      <c r="L83" s="22"/>
      <c r="M83" s="20">
        <v>2312691</v>
      </c>
      <c r="N83" s="21">
        <v>268</v>
      </c>
      <c r="O83" s="22"/>
      <c r="P83" s="22"/>
      <c r="Q83" s="22"/>
      <c r="R83" s="22"/>
      <c r="S83" s="20">
        <v>1796451</v>
      </c>
      <c r="T83" s="20">
        <v>1146</v>
      </c>
      <c r="U83" s="20">
        <v>114619</v>
      </c>
      <c r="V83" s="21">
        <v>220</v>
      </c>
      <c r="W83" s="22"/>
      <c r="X83" s="22"/>
      <c r="Y83" s="22"/>
      <c r="Z83" s="22"/>
      <c r="AA83" s="20">
        <v>9094551</v>
      </c>
      <c r="AB83" s="22"/>
    </row>
    <row r="84" spans="1:28" s="13" customFormat="1" ht="36.75" customHeight="1" x14ac:dyDescent="0.2">
      <c r="A84" s="18">
        <v>76</v>
      </c>
      <c r="B84" s="19" t="s">
        <v>245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0">
        <v>494340</v>
      </c>
      <c r="N84" s="21">
        <v>58</v>
      </c>
      <c r="O84" s="22"/>
      <c r="P84" s="22"/>
      <c r="Q84" s="22"/>
      <c r="R84" s="22"/>
      <c r="S84" s="20">
        <v>581909</v>
      </c>
      <c r="T84" s="21">
        <v>372</v>
      </c>
      <c r="U84" s="20">
        <v>97390</v>
      </c>
      <c r="V84" s="21">
        <v>186</v>
      </c>
      <c r="W84" s="22"/>
      <c r="X84" s="22"/>
      <c r="Y84" s="22"/>
      <c r="Z84" s="22"/>
      <c r="AA84" s="20">
        <v>1173639</v>
      </c>
      <c r="AB84" s="22"/>
    </row>
    <row r="85" spans="1:28" s="13" customFormat="1" ht="24.75" customHeight="1" x14ac:dyDescent="0.2">
      <c r="A85" s="18">
        <v>77</v>
      </c>
      <c r="B85" s="19" t="s">
        <v>246</v>
      </c>
      <c r="C85" s="20">
        <v>1013900</v>
      </c>
      <c r="D85" s="21">
        <v>45</v>
      </c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0">
        <v>1013900</v>
      </c>
      <c r="AB85" s="22"/>
    </row>
    <row r="86" spans="1:28" s="13" customFormat="1" ht="12.75" customHeight="1" x14ac:dyDescent="0.2">
      <c r="A86" s="18">
        <v>78</v>
      </c>
      <c r="B86" s="19" t="s">
        <v>247</v>
      </c>
      <c r="C86" s="20">
        <v>55738</v>
      </c>
      <c r="D86" s="21">
        <v>3</v>
      </c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0">
        <v>55738</v>
      </c>
      <c r="AB86" s="22"/>
    </row>
    <row r="87" spans="1:28" s="13" customFormat="1" ht="24.75" customHeight="1" x14ac:dyDescent="0.2">
      <c r="A87" s="18">
        <v>79</v>
      </c>
      <c r="B87" s="19" t="s">
        <v>248</v>
      </c>
      <c r="C87" s="20">
        <v>395811</v>
      </c>
      <c r="D87" s="21">
        <v>17</v>
      </c>
      <c r="E87" s="22"/>
      <c r="F87" s="22"/>
      <c r="G87" s="22"/>
      <c r="H87" s="22"/>
      <c r="I87" s="20">
        <v>132291</v>
      </c>
      <c r="J87" s="21">
        <v>18</v>
      </c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0">
        <v>528102</v>
      </c>
      <c r="AB87" s="22"/>
    </row>
    <row r="88" spans="1:28" s="13" customFormat="1" ht="36.75" customHeight="1" x14ac:dyDescent="0.2">
      <c r="A88" s="18">
        <v>80</v>
      </c>
      <c r="B88" s="19" t="s">
        <v>249</v>
      </c>
      <c r="C88" s="22"/>
      <c r="D88" s="22"/>
      <c r="E88" s="22"/>
      <c r="F88" s="22"/>
      <c r="G88" s="20">
        <v>504104</v>
      </c>
      <c r="H88" s="21">
        <v>26</v>
      </c>
      <c r="I88" s="22"/>
      <c r="J88" s="22"/>
      <c r="K88" s="22"/>
      <c r="L88" s="22"/>
      <c r="M88" s="20">
        <v>98803</v>
      </c>
      <c r="N88" s="21">
        <v>12</v>
      </c>
      <c r="O88" s="22"/>
      <c r="P88" s="22"/>
      <c r="Q88" s="22"/>
      <c r="R88" s="22"/>
      <c r="S88" s="20">
        <v>151086</v>
      </c>
      <c r="T88" s="21">
        <v>94</v>
      </c>
      <c r="U88" s="20">
        <v>6260</v>
      </c>
      <c r="V88" s="21">
        <v>12</v>
      </c>
      <c r="W88" s="20">
        <v>36571</v>
      </c>
      <c r="X88" s="21">
        <v>12</v>
      </c>
      <c r="Y88" s="22"/>
      <c r="Z88" s="22"/>
      <c r="AA88" s="20">
        <v>796824</v>
      </c>
      <c r="AB88" s="22"/>
    </row>
    <row r="89" spans="1:28" s="13" customFormat="1" ht="36.75" customHeight="1" x14ac:dyDescent="0.2">
      <c r="A89" s="18">
        <v>81</v>
      </c>
      <c r="B89" s="19" t="s">
        <v>250</v>
      </c>
      <c r="C89" s="22"/>
      <c r="D89" s="22"/>
      <c r="E89" s="22"/>
      <c r="F89" s="22"/>
      <c r="G89" s="20">
        <v>35137</v>
      </c>
      <c r="H89" s="21">
        <v>3</v>
      </c>
      <c r="I89" s="22"/>
      <c r="J89" s="22"/>
      <c r="K89" s="22"/>
      <c r="L89" s="22"/>
      <c r="M89" s="20">
        <v>578245</v>
      </c>
      <c r="N89" s="21">
        <v>67</v>
      </c>
      <c r="O89" s="22"/>
      <c r="P89" s="22"/>
      <c r="Q89" s="22"/>
      <c r="R89" s="22"/>
      <c r="S89" s="20">
        <v>641605</v>
      </c>
      <c r="T89" s="21">
        <v>466</v>
      </c>
      <c r="U89" s="20">
        <v>66125</v>
      </c>
      <c r="V89" s="21">
        <v>127</v>
      </c>
      <c r="W89" s="22"/>
      <c r="X89" s="22"/>
      <c r="Y89" s="22"/>
      <c r="Z89" s="22"/>
      <c r="AA89" s="20">
        <v>1321112</v>
      </c>
      <c r="AB89" s="22"/>
    </row>
    <row r="90" spans="1:28" s="13" customFormat="1" ht="36.75" customHeight="1" x14ac:dyDescent="0.2">
      <c r="A90" s="18">
        <v>82</v>
      </c>
      <c r="B90" s="19" t="s">
        <v>251</v>
      </c>
      <c r="C90" s="22"/>
      <c r="D90" s="22"/>
      <c r="E90" s="22"/>
      <c r="F90" s="22"/>
      <c r="G90" s="20">
        <v>466758</v>
      </c>
      <c r="H90" s="21">
        <v>28</v>
      </c>
      <c r="I90" s="22"/>
      <c r="J90" s="22"/>
      <c r="K90" s="22"/>
      <c r="L90" s="22"/>
      <c r="M90" s="20">
        <v>453290</v>
      </c>
      <c r="N90" s="21">
        <v>53</v>
      </c>
      <c r="O90" s="22"/>
      <c r="P90" s="22"/>
      <c r="Q90" s="22"/>
      <c r="R90" s="22"/>
      <c r="S90" s="20">
        <v>850411</v>
      </c>
      <c r="T90" s="21">
        <v>513</v>
      </c>
      <c r="U90" s="20">
        <v>53215</v>
      </c>
      <c r="V90" s="21">
        <v>101</v>
      </c>
      <c r="W90" s="20">
        <v>144720</v>
      </c>
      <c r="X90" s="21">
        <v>81</v>
      </c>
      <c r="Y90" s="22"/>
      <c r="Z90" s="22"/>
      <c r="AA90" s="20">
        <v>1968394</v>
      </c>
      <c r="AB90" s="22"/>
    </row>
    <row r="91" spans="1:28" s="13" customFormat="1" ht="24.75" customHeight="1" x14ac:dyDescent="0.2">
      <c r="A91" s="18">
        <v>83</v>
      </c>
      <c r="B91" s="19" t="s">
        <v>252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0">
        <v>17816002</v>
      </c>
      <c r="P91" s="21">
        <v>117</v>
      </c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0">
        <v>17816002</v>
      </c>
      <c r="AB91" s="22"/>
    </row>
    <row r="92" spans="1:28" s="13" customFormat="1" ht="24.75" customHeight="1" x14ac:dyDescent="0.2">
      <c r="A92" s="18">
        <v>84</v>
      </c>
      <c r="B92" s="19" t="s">
        <v>253</v>
      </c>
      <c r="C92" s="22"/>
      <c r="D92" s="22"/>
      <c r="E92" s="22"/>
      <c r="F92" s="22"/>
      <c r="G92" s="22"/>
      <c r="H92" s="22"/>
      <c r="I92" s="22"/>
      <c r="J92" s="22"/>
      <c r="K92" s="20">
        <v>2115961</v>
      </c>
      <c r="L92" s="21">
        <v>17</v>
      </c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0">
        <v>2115961</v>
      </c>
      <c r="AB92" s="22"/>
    </row>
    <row r="93" spans="1:28" s="13" customFormat="1" ht="24.75" customHeight="1" x14ac:dyDescent="0.2">
      <c r="A93" s="18">
        <v>85</v>
      </c>
      <c r="B93" s="19" t="s">
        <v>254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0">
        <v>213256195</v>
      </c>
      <c r="P93" s="20">
        <v>2308</v>
      </c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0">
        <v>213256195</v>
      </c>
      <c r="AB93" s="22"/>
    </row>
    <row r="94" spans="1:28" s="13" customFormat="1" ht="24.75" customHeight="1" x14ac:dyDescent="0.2">
      <c r="A94" s="18">
        <v>86</v>
      </c>
      <c r="B94" s="19" t="s">
        <v>255</v>
      </c>
      <c r="C94" s="22"/>
      <c r="D94" s="22"/>
      <c r="E94" s="22"/>
      <c r="F94" s="22"/>
      <c r="G94" s="22"/>
      <c r="H94" s="22"/>
      <c r="I94" s="22"/>
      <c r="J94" s="22"/>
      <c r="K94" s="20">
        <v>1147625</v>
      </c>
      <c r="L94" s="21">
        <v>9</v>
      </c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0">
        <v>1147625</v>
      </c>
      <c r="AB94" s="22"/>
    </row>
    <row r="95" spans="1:28" s="13" customFormat="1" ht="12.75" customHeight="1" x14ac:dyDescent="0.2">
      <c r="A95" s="18">
        <v>87</v>
      </c>
      <c r="B95" s="19" t="s">
        <v>256</v>
      </c>
      <c r="C95" s="20">
        <v>5006768</v>
      </c>
      <c r="D95" s="21">
        <v>143</v>
      </c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0">
        <v>5006768</v>
      </c>
      <c r="AB95" s="22"/>
    </row>
    <row r="96" spans="1:28" s="13" customFormat="1" ht="24.75" customHeight="1" x14ac:dyDescent="0.2">
      <c r="A96" s="18">
        <v>88</v>
      </c>
      <c r="B96" s="19" t="s">
        <v>257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0">
        <v>13101093</v>
      </c>
      <c r="R96" s="20">
        <v>8194</v>
      </c>
      <c r="S96" s="22"/>
      <c r="T96" s="22"/>
      <c r="U96" s="22"/>
      <c r="V96" s="22"/>
      <c r="W96" s="22"/>
      <c r="X96" s="22"/>
      <c r="Y96" s="22"/>
      <c r="Z96" s="22"/>
      <c r="AA96" s="20">
        <v>13101093</v>
      </c>
      <c r="AB96" s="22"/>
    </row>
    <row r="97" spans="1:28" s="13" customFormat="1" ht="36.75" customHeight="1" x14ac:dyDescent="0.2">
      <c r="A97" s="18">
        <v>89</v>
      </c>
      <c r="B97" s="19" t="s">
        <v>258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0">
        <v>623480</v>
      </c>
      <c r="P97" s="21">
        <v>144</v>
      </c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0">
        <v>623480</v>
      </c>
      <c r="AB97" s="21">
        <v>144</v>
      </c>
    </row>
    <row r="98" spans="1:28" s="13" customFormat="1" ht="12" customHeight="1" x14ac:dyDescent="0.2">
      <c r="A98" s="104" t="s">
        <v>259</v>
      </c>
      <c r="B98" s="104"/>
      <c r="C98" s="20">
        <v>54900340</v>
      </c>
      <c r="D98" s="20">
        <v>1813</v>
      </c>
      <c r="E98" s="20">
        <v>922074556</v>
      </c>
      <c r="F98" s="20">
        <v>31671</v>
      </c>
      <c r="G98" s="20">
        <v>1497352380</v>
      </c>
      <c r="H98" s="20">
        <v>65895</v>
      </c>
      <c r="I98" s="20">
        <v>20939418</v>
      </c>
      <c r="J98" s="20">
        <v>1996</v>
      </c>
      <c r="K98" s="20">
        <v>190845040</v>
      </c>
      <c r="L98" s="20">
        <v>4336</v>
      </c>
      <c r="M98" s="20">
        <v>287973247</v>
      </c>
      <c r="N98" s="20">
        <v>34394</v>
      </c>
      <c r="O98" s="20">
        <v>298306632</v>
      </c>
      <c r="P98" s="20">
        <v>43069</v>
      </c>
      <c r="Q98" s="20">
        <v>26764199</v>
      </c>
      <c r="R98" s="20">
        <v>31952</v>
      </c>
      <c r="S98" s="20">
        <v>187546637</v>
      </c>
      <c r="T98" s="20">
        <v>122052</v>
      </c>
      <c r="U98" s="20">
        <v>16983305</v>
      </c>
      <c r="V98" s="20">
        <v>32592</v>
      </c>
      <c r="W98" s="20">
        <v>287954986</v>
      </c>
      <c r="X98" s="20">
        <v>247450</v>
      </c>
      <c r="Y98" s="20">
        <v>379271691</v>
      </c>
      <c r="Z98" s="22"/>
      <c r="AA98" s="20">
        <v>4170912431</v>
      </c>
      <c r="AB98" s="20">
        <v>617220</v>
      </c>
    </row>
    <row r="99" spans="1:28" ht="47.25" customHeight="1" x14ac:dyDescent="0.25">
      <c r="Y99" s="69" t="s">
        <v>305</v>
      </c>
      <c r="Z99" s="69"/>
      <c r="AA99" s="69"/>
      <c r="AB99" s="69"/>
    </row>
    <row r="100" spans="1:28" ht="15.75" customHeight="1" x14ac:dyDescent="0.25">
      <c r="A100" s="101" t="s">
        <v>151</v>
      </c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</row>
    <row r="101" spans="1:28" ht="15" customHeight="1" x14ac:dyDescent="0.25">
      <c r="A101" s="113" t="s">
        <v>260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</row>
    <row r="102" spans="1:28" ht="12" customHeight="1" x14ac:dyDescent="0.25">
      <c r="A102" s="105" t="s">
        <v>153</v>
      </c>
      <c r="B102" s="105"/>
      <c r="C102" s="114" t="s">
        <v>154</v>
      </c>
      <c r="D102" s="114"/>
      <c r="E102" s="114"/>
      <c r="F102" s="114"/>
      <c r="G102" s="114"/>
      <c r="H102" s="114"/>
      <c r="I102" s="114" t="s">
        <v>155</v>
      </c>
      <c r="J102" s="114"/>
      <c r="K102" s="114"/>
      <c r="L102" s="114"/>
      <c r="M102" s="114"/>
      <c r="N102" s="114"/>
      <c r="O102" s="110" t="s">
        <v>156</v>
      </c>
      <c r="P102" s="110"/>
      <c r="Q102" s="110"/>
      <c r="R102" s="110"/>
      <c r="S102" s="110"/>
      <c r="T102" s="110"/>
      <c r="U102" s="110"/>
      <c r="V102" s="110"/>
      <c r="W102" s="110"/>
      <c r="X102" s="110"/>
      <c r="Y102" s="119" t="s">
        <v>157</v>
      </c>
      <c r="Z102" s="119"/>
      <c r="AA102" s="105" t="s">
        <v>158</v>
      </c>
      <c r="AB102" s="105"/>
    </row>
    <row r="103" spans="1:28" ht="45.75" customHeight="1" x14ac:dyDescent="0.25">
      <c r="A103" s="106"/>
      <c r="B103" s="107"/>
      <c r="C103" s="115"/>
      <c r="D103" s="116"/>
      <c r="E103" s="116"/>
      <c r="F103" s="116"/>
      <c r="G103" s="116"/>
      <c r="H103" s="116"/>
      <c r="I103" s="117"/>
      <c r="J103" s="118"/>
      <c r="K103" s="118"/>
      <c r="L103" s="118"/>
      <c r="M103" s="118"/>
      <c r="N103" s="118"/>
      <c r="O103" s="110" t="s">
        <v>159</v>
      </c>
      <c r="P103" s="110"/>
      <c r="Q103" s="111" t="s">
        <v>160</v>
      </c>
      <c r="R103" s="111"/>
      <c r="S103" s="111" t="s">
        <v>161</v>
      </c>
      <c r="T103" s="111"/>
      <c r="U103" s="111" t="s">
        <v>162</v>
      </c>
      <c r="V103" s="111"/>
      <c r="W103" s="112" t="s">
        <v>163</v>
      </c>
      <c r="X103" s="112"/>
      <c r="Y103" s="106"/>
      <c r="Z103" s="120"/>
      <c r="AA103" s="106"/>
      <c r="AB103" s="107"/>
    </row>
    <row r="104" spans="1:28" ht="12" customHeight="1" x14ac:dyDescent="0.25">
      <c r="A104" s="106"/>
      <c r="B104" s="107"/>
      <c r="C104" s="110" t="s">
        <v>164</v>
      </c>
      <c r="D104" s="110"/>
      <c r="E104" s="104" t="s">
        <v>165</v>
      </c>
      <c r="F104" s="104"/>
      <c r="G104" s="104" t="s">
        <v>166</v>
      </c>
      <c r="H104" s="104"/>
      <c r="I104" s="110" t="s">
        <v>167</v>
      </c>
      <c r="J104" s="110"/>
      <c r="K104" s="104" t="s">
        <v>165</v>
      </c>
      <c r="L104" s="104"/>
      <c r="M104" s="104" t="s">
        <v>166</v>
      </c>
      <c r="N104" s="104"/>
      <c r="O104" s="104" t="s">
        <v>165</v>
      </c>
      <c r="P104" s="104"/>
      <c r="Q104" s="104" t="s">
        <v>165</v>
      </c>
      <c r="R104" s="104"/>
      <c r="S104" s="104" t="s">
        <v>166</v>
      </c>
      <c r="T104" s="104"/>
      <c r="U104" s="104" t="s">
        <v>166</v>
      </c>
      <c r="V104" s="104"/>
      <c r="W104" s="104" t="s">
        <v>166</v>
      </c>
      <c r="X104" s="104"/>
      <c r="Y104" s="106"/>
      <c r="Z104" s="120"/>
      <c r="AA104" s="108"/>
      <c r="AB104" s="109"/>
    </row>
    <row r="105" spans="1:28" ht="12" customHeight="1" x14ac:dyDescent="0.25">
      <c r="A105" s="108"/>
      <c r="B105" s="109"/>
      <c r="C105" s="14" t="s">
        <v>168</v>
      </c>
      <c r="D105" s="15" t="s">
        <v>169</v>
      </c>
      <c r="E105" s="14" t="s">
        <v>168</v>
      </c>
      <c r="F105" s="15" t="s">
        <v>169</v>
      </c>
      <c r="G105" s="14" t="s">
        <v>168</v>
      </c>
      <c r="H105" s="15" t="s">
        <v>169</v>
      </c>
      <c r="I105" s="14" t="s">
        <v>168</v>
      </c>
      <c r="J105" s="15" t="s">
        <v>169</v>
      </c>
      <c r="K105" s="14" t="s">
        <v>168</v>
      </c>
      <c r="L105" s="15" t="s">
        <v>169</v>
      </c>
      <c r="M105" s="14" t="s">
        <v>168</v>
      </c>
      <c r="N105" s="15" t="s">
        <v>169</v>
      </c>
      <c r="O105" s="14" t="s">
        <v>168</v>
      </c>
      <c r="P105" s="15" t="s">
        <v>169</v>
      </c>
      <c r="Q105" s="14" t="s">
        <v>168</v>
      </c>
      <c r="R105" s="15" t="s">
        <v>169</v>
      </c>
      <c r="S105" s="14" t="s">
        <v>168</v>
      </c>
      <c r="T105" s="15" t="s">
        <v>169</v>
      </c>
      <c r="U105" s="14" t="s">
        <v>168</v>
      </c>
      <c r="V105" s="15" t="s">
        <v>169</v>
      </c>
      <c r="W105" s="16" t="s">
        <v>168</v>
      </c>
      <c r="X105" s="17" t="s">
        <v>169</v>
      </c>
      <c r="Y105" s="16" t="s">
        <v>168</v>
      </c>
      <c r="Z105" s="17" t="s">
        <v>169</v>
      </c>
      <c r="AA105" s="16" t="s">
        <v>168</v>
      </c>
      <c r="AB105" s="17" t="s">
        <v>169</v>
      </c>
    </row>
    <row r="106" spans="1:28" s="13" customFormat="1" ht="36.75" customHeight="1" x14ac:dyDescent="0.2">
      <c r="A106" s="18">
        <v>1</v>
      </c>
      <c r="B106" s="19" t="s">
        <v>170</v>
      </c>
      <c r="C106" s="20">
        <v>3203581</v>
      </c>
      <c r="D106" s="21">
        <v>91</v>
      </c>
      <c r="E106" s="20">
        <v>101762185</v>
      </c>
      <c r="F106" s="20">
        <v>2910</v>
      </c>
      <c r="G106" s="22"/>
      <c r="H106" s="22"/>
      <c r="I106" s="22"/>
      <c r="J106" s="22"/>
      <c r="K106" s="20">
        <v>1975311</v>
      </c>
      <c r="L106" s="21">
        <v>85</v>
      </c>
      <c r="M106" s="22"/>
      <c r="N106" s="22"/>
      <c r="O106" s="20">
        <v>3150293</v>
      </c>
      <c r="P106" s="20">
        <v>2794</v>
      </c>
      <c r="Q106" s="22"/>
      <c r="R106" s="22"/>
      <c r="S106" s="22"/>
      <c r="T106" s="22"/>
      <c r="U106" s="22"/>
      <c r="V106" s="22"/>
      <c r="W106" s="22"/>
      <c r="X106" s="22"/>
      <c r="Y106" s="20">
        <v>1075123</v>
      </c>
      <c r="Z106" s="22"/>
      <c r="AA106" s="20">
        <v>111166493</v>
      </c>
      <c r="AB106" s="22"/>
    </row>
    <row r="107" spans="1:28" s="13" customFormat="1" ht="36.75" customHeight="1" x14ac:dyDescent="0.2">
      <c r="A107" s="18">
        <v>2</v>
      </c>
      <c r="B107" s="19" t="s">
        <v>171</v>
      </c>
      <c r="C107" s="22"/>
      <c r="D107" s="22"/>
      <c r="E107" s="20">
        <v>79159731</v>
      </c>
      <c r="F107" s="20">
        <v>3015</v>
      </c>
      <c r="G107" s="22"/>
      <c r="H107" s="22"/>
      <c r="I107" s="22"/>
      <c r="J107" s="22"/>
      <c r="K107" s="20">
        <v>350077</v>
      </c>
      <c r="L107" s="21">
        <v>39</v>
      </c>
      <c r="M107" s="20">
        <v>389872</v>
      </c>
      <c r="N107" s="21">
        <v>50</v>
      </c>
      <c r="O107" s="20">
        <v>2737427</v>
      </c>
      <c r="P107" s="20">
        <v>2592</v>
      </c>
      <c r="Q107" s="20">
        <v>442968</v>
      </c>
      <c r="R107" s="21">
        <v>831</v>
      </c>
      <c r="S107" s="20">
        <v>1014747</v>
      </c>
      <c r="T107" s="21">
        <v>655</v>
      </c>
      <c r="U107" s="20">
        <v>83493</v>
      </c>
      <c r="V107" s="21">
        <v>160</v>
      </c>
      <c r="W107" s="22"/>
      <c r="X107" s="22"/>
      <c r="Y107" s="22"/>
      <c r="Z107" s="22"/>
      <c r="AA107" s="20">
        <v>84178315</v>
      </c>
      <c r="AB107" s="22"/>
    </row>
    <row r="108" spans="1:28" s="13" customFormat="1" ht="36.75" customHeight="1" x14ac:dyDescent="0.2">
      <c r="A108" s="18">
        <v>3</v>
      </c>
      <c r="B108" s="19" t="s">
        <v>172</v>
      </c>
      <c r="C108" s="22"/>
      <c r="D108" s="22"/>
      <c r="E108" s="20">
        <v>26024126</v>
      </c>
      <c r="F108" s="20">
        <v>1075</v>
      </c>
      <c r="G108" s="20">
        <v>1159732</v>
      </c>
      <c r="H108" s="21">
        <v>43</v>
      </c>
      <c r="I108" s="22"/>
      <c r="J108" s="22"/>
      <c r="K108" s="20">
        <v>2159585</v>
      </c>
      <c r="L108" s="21">
        <v>64</v>
      </c>
      <c r="M108" s="22"/>
      <c r="N108" s="22"/>
      <c r="O108" s="20">
        <v>2144201</v>
      </c>
      <c r="P108" s="20">
        <v>2480</v>
      </c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0">
        <v>31487644</v>
      </c>
      <c r="AB108" s="22"/>
    </row>
    <row r="109" spans="1:28" s="13" customFormat="1" ht="36.75" customHeight="1" x14ac:dyDescent="0.2">
      <c r="A109" s="18">
        <v>4</v>
      </c>
      <c r="B109" s="19" t="s">
        <v>173</v>
      </c>
      <c r="C109" s="20">
        <v>6608187</v>
      </c>
      <c r="D109" s="21">
        <v>268</v>
      </c>
      <c r="E109" s="22"/>
      <c r="F109" s="22"/>
      <c r="G109" s="22"/>
      <c r="H109" s="22"/>
      <c r="I109" s="20">
        <v>1119460</v>
      </c>
      <c r="J109" s="21">
        <v>162</v>
      </c>
      <c r="K109" s="22"/>
      <c r="L109" s="22"/>
      <c r="M109" s="22"/>
      <c r="N109" s="22"/>
      <c r="O109" s="20">
        <v>2021611</v>
      </c>
      <c r="P109" s="21">
        <v>399</v>
      </c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0">
        <v>9749258</v>
      </c>
      <c r="AB109" s="22"/>
    </row>
    <row r="110" spans="1:28" s="13" customFormat="1" ht="36.75" customHeight="1" x14ac:dyDescent="0.2">
      <c r="A110" s="18">
        <v>5</v>
      </c>
      <c r="B110" s="19" t="s">
        <v>174</v>
      </c>
      <c r="C110" s="22"/>
      <c r="D110" s="22"/>
      <c r="E110" s="20">
        <v>33008760</v>
      </c>
      <c r="F110" s="21">
        <v>934</v>
      </c>
      <c r="G110" s="22"/>
      <c r="H110" s="22"/>
      <c r="I110" s="22"/>
      <c r="J110" s="22"/>
      <c r="K110" s="20">
        <v>30829730</v>
      </c>
      <c r="L110" s="21">
        <v>510</v>
      </c>
      <c r="M110" s="22"/>
      <c r="N110" s="22"/>
      <c r="O110" s="20">
        <v>2660860</v>
      </c>
      <c r="P110" s="20">
        <v>3455</v>
      </c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0">
        <v>66499350</v>
      </c>
      <c r="AB110" s="22"/>
    </row>
    <row r="111" spans="1:28" s="13" customFormat="1" ht="24.75" customHeight="1" x14ac:dyDescent="0.2">
      <c r="A111" s="18">
        <v>6</v>
      </c>
      <c r="B111" s="19" t="s">
        <v>175</v>
      </c>
      <c r="C111" s="22"/>
      <c r="D111" s="22"/>
      <c r="E111" s="20">
        <v>58924571</v>
      </c>
      <c r="F111" s="20">
        <v>1456</v>
      </c>
      <c r="G111" s="22"/>
      <c r="H111" s="22"/>
      <c r="I111" s="22"/>
      <c r="J111" s="22"/>
      <c r="K111" s="20">
        <v>40592644</v>
      </c>
      <c r="L111" s="21">
        <v>661</v>
      </c>
      <c r="M111" s="22"/>
      <c r="N111" s="22"/>
      <c r="O111" s="20">
        <v>4463510</v>
      </c>
      <c r="P111" s="20">
        <v>5978</v>
      </c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0">
        <v>103980725</v>
      </c>
      <c r="AB111" s="22"/>
    </row>
    <row r="112" spans="1:28" s="13" customFormat="1" ht="36.75" customHeight="1" x14ac:dyDescent="0.2">
      <c r="A112" s="18">
        <v>7</v>
      </c>
      <c r="B112" s="19" t="s">
        <v>176</v>
      </c>
      <c r="C112" s="22"/>
      <c r="D112" s="22"/>
      <c r="E112" s="20">
        <v>8490783</v>
      </c>
      <c r="F112" s="21">
        <v>464</v>
      </c>
      <c r="G112" s="22"/>
      <c r="H112" s="22"/>
      <c r="I112" s="22"/>
      <c r="J112" s="22"/>
      <c r="K112" s="20">
        <v>5784094</v>
      </c>
      <c r="L112" s="21">
        <v>379</v>
      </c>
      <c r="M112" s="22"/>
      <c r="N112" s="22"/>
      <c r="O112" s="20">
        <v>845384</v>
      </c>
      <c r="P112" s="20">
        <v>1569</v>
      </c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0">
        <v>15120261</v>
      </c>
      <c r="AB112" s="22"/>
    </row>
    <row r="113" spans="1:28" s="13" customFormat="1" ht="60.75" customHeight="1" x14ac:dyDescent="0.2">
      <c r="A113" s="18">
        <v>8</v>
      </c>
      <c r="B113" s="19" t="s">
        <v>177</v>
      </c>
      <c r="C113" s="22"/>
      <c r="D113" s="22"/>
      <c r="E113" s="22"/>
      <c r="F113" s="22"/>
      <c r="G113" s="22"/>
      <c r="H113" s="22"/>
      <c r="I113" s="22"/>
      <c r="J113" s="22"/>
      <c r="K113" s="20">
        <v>621132</v>
      </c>
      <c r="L113" s="21">
        <v>67</v>
      </c>
      <c r="M113" s="20">
        <v>223890</v>
      </c>
      <c r="N113" s="21">
        <v>25</v>
      </c>
      <c r="O113" s="22"/>
      <c r="P113" s="22"/>
      <c r="Q113" s="22"/>
      <c r="R113" s="22"/>
      <c r="S113" s="20">
        <v>195094</v>
      </c>
      <c r="T113" s="21">
        <v>179</v>
      </c>
      <c r="U113" s="20">
        <v>7522</v>
      </c>
      <c r="V113" s="21">
        <v>14</v>
      </c>
      <c r="W113" s="22"/>
      <c r="X113" s="22"/>
      <c r="Y113" s="22"/>
      <c r="Z113" s="22"/>
      <c r="AA113" s="20">
        <v>1047638</v>
      </c>
      <c r="AB113" s="22"/>
    </row>
    <row r="114" spans="1:28" s="13" customFormat="1" ht="60.75" customHeight="1" x14ac:dyDescent="0.2">
      <c r="A114" s="18">
        <v>9</v>
      </c>
      <c r="B114" s="19" t="s">
        <v>178</v>
      </c>
      <c r="C114" s="22"/>
      <c r="D114" s="22"/>
      <c r="E114" s="20">
        <v>2926224</v>
      </c>
      <c r="F114" s="21">
        <v>103</v>
      </c>
      <c r="G114" s="22"/>
      <c r="H114" s="22"/>
      <c r="I114" s="22"/>
      <c r="J114" s="22"/>
      <c r="K114" s="20">
        <v>3670273</v>
      </c>
      <c r="L114" s="21">
        <v>158</v>
      </c>
      <c r="M114" s="22"/>
      <c r="N114" s="22"/>
      <c r="O114" s="20">
        <v>38453</v>
      </c>
      <c r="P114" s="21">
        <v>86</v>
      </c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0">
        <v>6634950</v>
      </c>
      <c r="AB114" s="22"/>
    </row>
    <row r="115" spans="1:28" s="13" customFormat="1" ht="36.75" customHeight="1" x14ac:dyDescent="0.2">
      <c r="A115" s="18">
        <v>10</v>
      </c>
      <c r="B115" s="19" t="s">
        <v>179</v>
      </c>
      <c r="C115" s="22"/>
      <c r="D115" s="22"/>
      <c r="E115" s="22"/>
      <c r="F115" s="22"/>
      <c r="G115" s="22"/>
      <c r="H115" s="22"/>
      <c r="I115" s="22"/>
      <c r="J115" s="22"/>
      <c r="K115" s="20">
        <v>10793137</v>
      </c>
      <c r="L115" s="21">
        <v>88</v>
      </c>
      <c r="M115" s="22"/>
      <c r="N115" s="22"/>
      <c r="O115" s="20">
        <v>3116364</v>
      </c>
      <c r="P115" s="21">
        <v>863</v>
      </c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0">
        <v>13909501</v>
      </c>
      <c r="AB115" s="22"/>
    </row>
    <row r="116" spans="1:28" s="13" customFormat="1" ht="36.75" customHeight="1" x14ac:dyDescent="0.2">
      <c r="A116" s="18">
        <v>11</v>
      </c>
      <c r="B116" s="19" t="s">
        <v>180</v>
      </c>
      <c r="C116" s="22"/>
      <c r="D116" s="22"/>
      <c r="E116" s="20">
        <v>11533698</v>
      </c>
      <c r="F116" s="21">
        <v>433</v>
      </c>
      <c r="G116" s="20">
        <v>46348573</v>
      </c>
      <c r="H116" s="20">
        <v>1895</v>
      </c>
      <c r="I116" s="22"/>
      <c r="J116" s="22"/>
      <c r="K116" s="22"/>
      <c r="L116" s="22"/>
      <c r="M116" s="20">
        <v>1930508</v>
      </c>
      <c r="N116" s="21">
        <v>224</v>
      </c>
      <c r="O116" s="20">
        <v>4751704</v>
      </c>
      <c r="P116" s="21">
        <v>259</v>
      </c>
      <c r="Q116" s="22"/>
      <c r="R116" s="22"/>
      <c r="S116" s="20">
        <v>1800709</v>
      </c>
      <c r="T116" s="20">
        <v>1165</v>
      </c>
      <c r="U116" s="20">
        <v>142423</v>
      </c>
      <c r="V116" s="21">
        <v>273</v>
      </c>
      <c r="W116" s="22"/>
      <c r="X116" s="22"/>
      <c r="Y116" s="22"/>
      <c r="Z116" s="22"/>
      <c r="AA116" s="20">
        <v>66507615</v>
      </c>
      <c r="AB116" s="22"/>
    </row>
    <row r="117" spans="1:28" s="13" customFormat="1" ht="36.75" customHeight="1" x14ac:dyDescent="0.2">
      <c r="A117" s="18">
        <v>12</v>
      </c>
      <c r="B117" s="19" t="s">
        <v>181</v>
      </c>
      <c r="C117" s="22"/>
      <c r="D117" s="22"/>
      <c r="E117" s="20">
        <v>809192</v>
      </c>
      <c r="F117" s="21">
        <v>36</v>
      </c>
      <c r="G117" s="20">
        <v>23937992</v>
      </c>
      <c r="H117" s="20">
        <v>1133</v>
      </c>
      <c r="I117" s="22"/>
      <c r="J117" s="22"/>
      <c r="K117" s="22"/>
      <c r="L117" s="22"/>
      <c r="M117" s="20">
        <v>1329303</v>
      </c>
      <c r="N117" s="21">
        <v>168</v>
      </c>
      <c r="O117" s="20">
        <v>728982</v>
      </c>
      <c r="P117" s="21">
        <v>212</v>
      </c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0">
        <v>26805469</v>
      </c>
      <c r="AB117" s="22"/>
    </row>
    <row r="118" spans="1:28" s="13" customFormat="1" ht="36.75" customHeight="1" x14ac:dyDescent="0.2">
      <c r="A118" s="18">
        <v>13</v>
      </c>
      <c r="B118" s="19" t="s">
        <v>182</v>
      </c>
      <c r="C118" s="22"/>
      <c r="D118" s="22"/>
      <c r="E118" s="22"/>
      <c r="F118" s="22"/>
      <c r="G118" s="20">
        <v>109336</v>
      </c>
      <c r="H118" s="21">
        <v>6</v>
      </c>
      <c r="I118" s="22"/>
      <c r="J118" s="22"/>
      <c r="K118" s="22"/>
      <c r="L118" s="22"/>
      <c r="M118" s="20">
        <v>2557605</v>
      </c>
      <c r="N118" s="21">
        <v>290</v>
      </c>
      <c r="O118" s="22"/>
      <c r="P118" s="22"/>
      <c r="Q118" s="22"/>
      <c r="R118" s="22"/>
      <c r="S118" s="20">
        <v>2853995</v>
      </c>
      <c r="T118" s="20">
        <v>1969</v>
      </c>
      <c r="U118" s="20">
        <v>235919</v>
      </c>
      <c r="V118" s="21">
        <v>456</v>
      </c>
      <c r="W118" s="20">
        <v>254104</v>
      </c>
      <c r="X118" s="21">
        <v>167</v>
      </c>
      <c r="Y118" s="22"/>
      <c r="Z118" s="22"/>
      <c r="AA118" s="20">
        <v>6010959</v>
      </c>
      <c r="AB118" s="22"/>
    </row>
    <row r="119" spans="1:28" s="13" customFormat="1" ht="36.75" customHeight="1" x14ac:dyDescent="0.2">
      <c r="A119" s="18">
        <v>14</v>
      </c>
      <c r="B119" s="19" t="s">
        <v>183</v>
      </c>
      <c r="C119" s="22"/>
      <c r="D119" s="22"/>
      <c r="E119" s="20">
        <v>5018901</v>
      </c>
      <c r="F119" s="21">
        <v>128</v>
      </c>
      <c r="G119" s="20">
        <v>16623448</v>
      </c>
      <c r="H119" s="21">
        <v>428</v>
      </c>
      <c r="I119" s="22"/>
      <c r="J119" s="22"/>
      <c r="K119" s="22"/>
      <c r="L119" s="22"/>
      <c r="M119" s="20">
        <v>655086</v>
      </c>
      <c r="N119" s="21">
        <v>63</v>
      </c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0">
        <v>22297435</v>
      </c>
      <c r="AB119" s="22"/>
    </row>
    <row r="120" spans="1:28" s="13" customFormat="1" ht="36.75" customHeight="1" x14ac:dyDescent="0.2">
      <c r="A120" s="18">
        <v>15</v>
      </c>
      <c r="B120" s="19" t="s">
        <v>184</v>
      </c>
      <c r="C120" s="22"/>
      <c r="D120" s="22"/>
      <c r="E120" s="20">
        <v>12263636</v>
      </c>
      <c r="F120" s="21">
        <v>420</v>
      </c>
      <c r="G120" s="20">
        <v>8896700</v>
      </c>
      <c r="H120" s="21">
        <v>372</v>
      </c>
      <c r="I120" s="22"/>
      <c r="J120" s="22"/>
      <c r="K120" s="22"/>
      <c r="L120" s="22"/>
      <c r="M120" s="20">
        <v>7086658</v>
      </c>
      <c r="N120" s="21">
        <v>833</v>
      </c>
      <c r="O120" s="20">
        <v>42088</v>
      </c>
      <c r="P120" s="21">
        <v>63</v>
      </c>
      <c r="Q120" s="20">
        <v>506644</v>
      </c>
      <c r="R120" s="21">
        <v>951</v>
      </c>
      <c r="S120" s="20">
        <v>2397367</v>
      </c>
      <c r="T120" s="20">
        <v>1543</v>
      </c>
      <c r="U120" s="20">
        <v>191869</v>
      </c>
      <c r="V120" s="21">
        <v>368</v>
      </c>
      <c r="W120" s="20">
        <v>17323649</v>
      </c>
      <c r="X120" s="20">
        <v>15347</v>
      </c>
      <c r="Y120" s="22"/>
      <c r="Z120" s="22"/>
      <c r="AA120" s="20">
        <v>48708611</v>
      </c>
      <c r="AB120" s="22"/>
    </row>
    <row r="121" spans="1:28" s="13" customFormat="1" ht="36.75" customHeight="1" x14ac:dyDescent="0.2">
      <c r="A121" s="18">
        <v>16</v>
      </c>
      <c r="B121" s="19" t="s">
        <v>185</v>
      </c>
      <c r="C121" s="22"/>
      <c r="D121" s="22"/>
      <c r="E121" s="20">
        <v>1520004</v>
      </c>
      <c r="F121" s="21">
        <v>73</v>
      </c>
      <c r="G121" s="20">
        <v>7773735</v>
      </c>
      <c r="H121" s="21">
        <v>371</v>
      </c>
      <c r="I121" s="22"/>
      <c r="J121" s="22"/>
      <c r="K121" s="22"/>
      <c r="L121" s="22"/>
      <c r="M121" s="20">
        <v>2566049</v>
      </c>
      <c r="N121" s="21">
        <v>328</v>
      </c>
      <c r="O121" s="22"/>
      <c r="P121" s="22"/>
      <c r="Q121" s="22"/>
      <c r="R121" s="22"/>
      <c r="S121" s="20">
        <v>2669733</v>
      </c>
      <c r="T121" s="20">
        <v>1741</v>
      </c>
      <c r="U121" s="20">
        <v>242223</v>
      </c>
      <c r="V121" s="21">
        <v>465</v>
      </c>
      <c r="W121" s="20">
        <v>9350849</v>
      </c>
      <c r="X121" s="20">
        <v>8190</v>
      </c>
      <c r="Y121" s="22"/>
      <c r="Z121" s="22"/>
      <c r="AA121" s="20">
        <v>24122593</v>
      </c>
      <c r="AB121" s="22"/>
    </row>
    <row r="122" spans="1:28" s="13" customFormat="1" ht="36.75" customHeight="1" x14ac:dyDescent="0.2">
      <c r="A122" s="18">
        <v>17</v>
      </c>
      <c r="B122" s="19" t="s">
        <v>186</v>
      </c>
      <c r="C122" s="22"/>
      <c r="D122" s="22"/>
      <c r="E122" s="20">
        <v>10225719</v>
      </c>
      <c r="F122" s="21">
        <v>595</v>
      </c>
      <c r="G122" s="20">
        <v>13958648</v>
      </c>
      <c r="H122" s="21">
        <v>938</v>
      </c>
      <c r="I122" s="22"/>
      <c r="J122" s="22"/>
      <c r="K122" s="22"/>
      <c r="L122" s="22"/>
      <c r="M122" s="20">
        <v>606328</v>
      </c>
      <c r="N122" s="21">
        <v>71</v>
      </c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0">
        <v>24790695</v>
      </c>
      <c r="AB122" s="22"/>
    </row>
    <row r="123" spans="1:28" s="13" customFormat="1" ht="36.75" customHeight="1" x14ac:dyDescent="0.2">
      <c r="A123" s="18">
        <v>18</v>
      </c>
      <c r="B123" s="19" t="s">
        <v>187</v>
      </c>
      <c r="C123" s="22"/>
      <c r="D123" s="22"/>
      <c r="E123" s="20">
        <v>3560999</v>
      </c>
      <c r="F123" s="21">
        <v>129</v>
      </c>
      <c r="G123" s="20">
        <v>12178900</v>
      </c>
      <c r="H123" s="21">
        <v>689</v>
      </c>
      <c r="I123" s="20">
        <v>1545333</v>
      </c>
      <c r="J123" s="21">
        <v>72</v>
      </c>
      <c r="K123" s="20">
        <v>722264</v>
      </c>
      <c r="L123" s="21">
        <v>12</v>
      </c>
      <c r="M123" s="20">
        <v>4386902</v>
      </c>
      <c r="N123" s="21">
        <v>643</v>
      </c>
      <c r="O123" s="20">
        <v>164165</v>
      </c>
      <c r="P123" s="21">
        <v>219</v>
      </c>
      <c r="Q123" s="20">
        <v>430376</v>
      </c>
      <c r="R123" s="21">
        <v>638</v>
      </c>
      <c r="S123" s="20">
        <v>88309</v>
      </c>
      <c r="T123" s="21">
        <v>82</v>
      </c>
      <c r="U123" s="20">
        <v>11936</v>
      </c>
      <c r="V123" s="21">
        <v>23</v>
      </c>
      <c r="W123" s="20">
        <v>20529915</v>
      </c>
      <c r="X123" s="20">
        <v>18167</v>
      </c>
      <c r="Y123" s="22"/>
      <c r="Z123" s="22"/>
      <c r="AA123" s="20">
        <v>43619099</v>
      </c>
      <c r="AB123" s="22"/>
    </row>
    <row r="124" spans="1:28" s="13" customFormat="1" ht="36.75" customHeight="1" x14ac:dyDescent="0.2">
      <c r="A124" s="18">
        <v>19</v>
      </c>
      <c r="B124" s="19" t="s">
        <v>188</v>
      </c>
      <c r="C124" s="22"/>
      <c r="D124" s="22"/>
      <c r="E124" s="20">
        <v>20408300</v>
      </c>
      <c r="F124" s="21">
        <v>744</v>
      </c>
      <c r="G124" s="20">
        <v>15253417</v>
      </c>
      <c r="H124" s="21">
        <v>643</v>
      </c>
      <c r="I124" s="22"/>
      <c r="J124" s="22"/>
      <c r="K124" s="22"/>
      <c r="L124" s="22"/>
      <c r="M124" s="20">
        <v>1176971</v>
      </c>
      <c r="N124" s="21">
        <v>149</v>
      </c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0">
        <v>36838688</v>
      </c>
      <c r="AB124" s="22"/>
    </row>
    <row r="125" spans="1:28" s="13" customFormat="1" ht="36.75" customHeight="1" x14ac:dyDescent="0.2">
      <c r="A125" s="18">
        <v>20</v>
      </c>
      <c r="B125" s="19" t="s">
        <v>189</v>
      </c>
      <c r="C125" s="22"/>
      <c r="D125" s="22"/>
      <c r="E125" s="20">
        <v>5287699</v>
      </c>
      <c r="F125" s="21">
        <v>83</v>
      </c>
      <c r="G125" s="20">
        <v>79310341</v>
      </c>
      <c r="H125" s="20">
        <v>2627</v>
      </c>
      <c r="I125" s="22"/>
      <c r="J125" s="22"/>
      <c r="K125" s="22"/>
      <c r="L125" s="22"/>
      <c r="M125" s="20">
        <v>20689222</v>
      </c>
      <c r="N125" s="20">
        <v>2392</v>
      </c>
      <c r="O125" s="22"/>
      <c r="P125" s="22"/>
      <c r="Q125" s="22"/>
      <c r="R125" s="22"/>
      <c r="S125" s="20">
        <v>16971450</v>
      </c>
      <c r="T125" s="20">
        <v>11110</v>
      </c>
      <c r="U125" s="20">
        <v>1558835</v>
      </c>
      <c r="V125" s="20">
        <v>2991</v>
      </c>
      <c r="W125" s="20">
        <v>6808049</v>
      </c>
      <c r="X125" s="20">
        <v>6240</v>
      </c>
      <c r="Y125" s="22"/>
      <c r="Z125" s="22"/>
      <c r="AA125" s="20">
        <v>130625596</v>
      </c>
      <c r="AB125" s="22"/>
    </row>
    <row r="126" spans="1:28" s="13" customFormat="1" ht="36.75" customHeight="1" x14ac:dyDescent="0.2">
      <c r="A126" s="18">
        <v>21</v>
      </c>
      <c r="B126" s="19" t="s">
        <v>190</v>
      </c>
      <c r="C126" s="20">
        <v>12464672</v>
      </c>
      <c r="D126" s="21">
        <v>357</v>
      </c>
      <c r="E126" s="22"/>
      <c r="F126" s="22"/>
      <c r="G126" s="22"/>
      <c r="H126" s="22"/>
      <c r="I126" s="20">
        <v>237280</v>
      </c>
      <c r="J126" s="21">
        <v>35</v>
      </c>
      <c r="K126" s="22"/>
      <c r="L126" s="22"/>
      <c r="M126" s="22"/>
      <c r="N126" s="22"/>
      <c r="O126" s="20">
        <v>1063533</v>
      </c>
      <c r="P126" s="21">
        <v>210</v>
      </c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0">
        <v>13765485</v>
      </c>
      <c r="AB126" s="22"/>
    </row>
    <row r="127" spans="1:28" s="13" customFormat="1" ht="36.75" customHeight="1" x14ac:dyDescent="0.2">
      <c r="A127" s="18">
        <v>22</v>
      </c>
      <c r="B127" s="19" t="s">
        <v>191</v>
      </c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0">
        <v>590725</v>
      </c>
      <c r="R127" s="20">
        <v>1108</v>
      </c>
      <c r="S127" s="22"/>
      <c r="T127" s="22"/>
      <c r="U127" s="22"/>
      <c r="V127" s="22"/>
      <c r="W127" s="22"/>
      <c r="X127" s="22"/>
      <c r="Y127" s="22"/>
      <c r="Z127" s="22"/>
      <c r="AA127" s="20">
        <v>590725</v>
      </c>
      <c r="AB127" s="22"/>
    </row>
    <row r="128" spans="1:28" s="13" customFormat="1" ht="36.75" customHeight="1" x14ac:dyDescent="0.2">
      <c r="A128" s="18">
        <v>23</v>
      </c>
      <c r="B128" s="19" t="s">
        <v>192</v>
      </c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0">
        <v>56998220</v>
      </c>
      <c r="Z128" s="22"/>
      <c r="AA128" s="20">
        <v>56998220</v>
      </c>
      <c r="AB128" s="22"/>
    </row>
    <row r="129" spans="1:28" s="13" customFormat="1" ht="24.75" customHeight="1" x14ac:dyDescent="0.2">
      <c r="A129" s="18">
        <v>24</v>
      </c>
      <c r="B129" s="19" t="s">
        <v>193</v>
      </c>
      <c r="C129" s="22"/>
      <c r="D129" s="22"/>
      <c r="E129" s="20">
        <v>551994</v>
      </c>
      <c r="F129" s="21">
        <v>17</v>
      </c>
      <c r="G129" s="20">
        <v>46420221</v>
      </c>
      <c r="H129" s="20">
        <v>2262</v>
      </c>
      <c r="I129" s="22"/>
      <c r="J129" s="22"/>
      <c r="K129" s="22"/>
      <c r="L129" s="22"/>
      <c r="M129" s="20">
        <v>16362124</v>
      </c>
      <c r="N129" s="20">
        <v>1912</v>
      </c>
      <c r="O129" s="22"/>
      <c r="P129" s="22"/>
      <c r="Q129" s="20">
        <v>2167673</v>
      </c>
      <c r="R129" s="20">
        <v>4068</v>
      </c>
      <c r="S129" s="20">
        <v>12099367</v>
      </c>
      <c r="T129" s="20">
        <v>7832</v>
      </c>
      <c r="U129" s="20">
        <v>1173703</v>
      </c>
      <c r="V129" s="20">
        <v>2252</v>
      </c>
      <c r="W129" s="20">
        <v>13386763</v>
      </c>
      <c r="X129" s="20">
        <v>11456</v>
      </c>
      <c r="Y129" s="22"/>
      <c r="Z129" s="22"/>
      <c r="AA129" s="20">
        <v>92161845</v>
      </c>
      <c r="AB129" s="22"/>
    </row>
    <row r="130" spans="1:28" s="13" customFormat="1" ht="24.75" customHeight="1" x14ac:dyDescent="0.2">
      <c r="A130" s="18">
        <v>25</v>
      </c>
      <c r="B130" s="19" t="s">
        <v>194</v>
      </c>
      <c r="C130" s="22"/>
      <c r="D130" s="22"/>
      <c r="E130" s="20">
        <v>8298645</v>
      </c>
      <c r="F130" s="21">
        <v>277</v>
      </c>
      <c r="G130" s="20">
        <v>66231989</v>
      </c>
      <c r="H130" s="20">
        <v>2818</v>
      </c>
      <c r="I130" s="22"/>
      <c r="J130" s="22"/>
      <c r="K130" s="22"/>
      <c r="L130" s="22"/>
      <c r="M130" s="20">
        <v>6081893</v>
      </c>
      <c r="N130" s="21">
        <v>658</v>
      </c>
      <c r="O130" s="22"/>
      <c r="P130" s="22"/>
      <c r="Q130" s="22"/>
      <c r="R130" s="22"/>
      <c r="S130" s="20">
        <v>4461736</v>
      </c>
      <c r="T130" s="20">
        <v>2839</v>
      </c>
      <c r="U130" s="20">
        <v>417104</v>
      </c>
      <c r="V130" s="21">
        <v>800</v>
      </c>
      <c r="W130" s="22"/>
      <c r="X130" s="22"/>
      <c r="Y130" s="22"/>
      <c r="Z130" s="22"/>
      <c r="AA130" s="20">
        <v>85491367</v>
      </c>
      <c r="AB130" s="22"/>
    </row>
    <row r="131" spans="1:28" s="13" customFormat="1" ht="24.75" customHeight="1" x14ac:dyDescent="0.2">
      <c r="A131" s="18">
        <v>26</v>
      </c>
      <c r="B131" s="19" t="s">
        <v>195</v>
      </c>
      <c r="C131" s="22"/>
      <c r="D131" s="22"/>
      <c r="E131" s="20">
        <v>54472049</v>
      </c>
      <c r="F131" s="20">
        <v>1936</v>
      </c>
      <c r="G131" s="20">
        <v>38675081</v>
      </c>
      <c r="H131" s="20">
        <v>2410</v>
      </c>
      <c r="I131" s="22"/>
      <c r="J131" s="22"/>
      <c r="K131" s="22"/>
      <c r="L131" s="22"/>
      <c r="M131" s="20">
        <v>9179477</v>
      </c>
      <c r="N131" s="20">
        <v>1119</v>
      </c>
      <c r="O131" s="22"/>
      <c r="P131" s="22"/>
      <c r="Q131" s="22"/>
      <c r="R131" s="22"/>
      <c r="S131" s="20">
        <v>7168714</v>
      </c>
      <c r="T131" s="20">
        <v>4553</v>
      </c>
      <c r="U131" s="20">
        <v>605090</v>
      </c>
      <c r="V131" s="20">
        <v>1161</v>
      </c>
      <c r="W131" s="22"/>
      <c r="X131" s="22"/>
      <c r="Y131" s="22"/>
      <c r="Z131" s="22"/>
      <c r="AA131" s="20">
        <v>110100411</v>
      </c>
      <c r="AB131" s="22"/>
    </row>
    <row r="132" spans="1:28" s="13" customFormat="1" ht="24.75" customHeight="1" x14ac:dyDescent="0.2">
      <c r="A132" s="18">
        <v>27</v>
      </c>
      <c r="B132" s="19" t="s">
        <v>196</v>
      </c>
      <c r="C132" s="22"/>
      <c r="D132" s="22"/>
      <c r="E132" s="20">
        <v>12380044</v>
      </c>
      <c r="F132" s="21">
        <v>312</v>
      </c>
      <c r="G132" s="20">
        <v>102975349</v>
      </c>
      <c r="H132" s="20">
        <v>2578</v>
      </c>
      <c r="I132" s="22"/>
      <c r="J132" s="22"/>
      <c r="K132" s="22"/>
      <c r="L132" s="22"/>
      <c r="M132" s="20">
        <v>10689773</v>
      </c>
      <c r="N132" s="20">
        <v>1301</v>
      </c>
      <c r="O132" s="22"/>
      <c r="P132" s="22"/>
      <c r="Q132" s="22"/>
      <c r="R132" s="22"/>
      <c r="S132" s="20">
        <v>8412655</v>
      </c>
      <c r="T132" s="20">
        <v>5518</v>
      </c>
      <c r="U132" s="20">
        <v>802581</v>
      </c>
      <c r="V132" s="20">
        <v>1539</v>
      </c>
      <c r="W132" s="22"/>
      <c r="X132" s="22"/>
      <c r="Y132" s="22"/>
      <c r="Z132" s="22"/>
      <c r="AA132" s="20">
        <v>135260402</v>
      </c>
      <c r="AB132" s="22"/>
    </row>
    <row r="133" spans="1:28" s="13" customFormat="1" ht="24.75" customHeight="1" x14ac:dyDescent="0.2">
      <c r="A133" s="18">
        <v>28</v>
      </c>
      <c r="B133" s="19" t="s">
        <v>197</v>
      </c>
      <c r="C133" s="22"/>
      <c r="D133" s="22"/>
      <c r="E133" s="20">
        <v>15259638</v>
      </c>
      <c r="F133" s="21">
        <v>551</v>
      </c>
      <c r="G133" s="20">
        <v>34373378</v>
      </c>
      <c r="H133" s="20">
        <v>1972</v>
      </c>
      <c r="I133" s="22"/>
      <c r="J133" s="22"/>
      <c r="K133" s="22"/>
      <c r="L133" s="22"/>
      <c r="M133" s="20">
        <v>10338720</v>
      </c>
      <c r="N133" s="20">
        <v>1190</v>
      </c>
      <c r="O133" s="20">
        <v>441322</v>
      </c>
      <c r="P133" s="21">
        <v>610</v>
      </c>
      <c r="Q133" s="22"/>
      <c r="R133" s="22"/>
      <c r="S133" s="22"/>
      <c r="T133" s="22"/>
      <c r="U133" s="22"/>
      <c r="V133" s="22"/>
      <c r="W133" s="20">
        <v>25836241</v>
      </c>
      <c r="X133" s="20">
        <v>20715</v>
      </c>
      <c r="Y133" s="22"/>
      <c r="Z133" s="22"/>
      <c r="AA133" s="20">
        <v>86249299</v>
      </c>
      <c r="AB133" s="22"/>
    </row>
    <row r="134" spans="1:28" s="13" customFormat="1" ht="36.75" customHeight="1" x14ac:dyDescent="0.2">
      <c r="A134" s="18">
        <v>29</v>
      </c>
      <c r="B134" s="19" t="s">
        <v>198</v>
      </c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0">
        <v>76291658</v>
      </c>
      <c r="Z134" s="22"/>
      <c r="AA134" s="20">
        <v>76291658</v>
      </c>
      <c r="AB134" s="22"/>
    </row>
    <row r="135" spans="1:28" s="13" customFormat="1" ht="36.75" customHeight="1" x14ac:dyDescent="0.2">
      <c r="A135" s="18">
        <v>30</v>
      </c>
      <c r="B135" s="19" t="s">
        <v>199</v>
      </c>
      <c r="C135" s="22"/>
      <c r="D135" s="22"/>
      <c r="E135" s="20">
        <v>11646399</v>
      </c>
      <c r="F135" s="21">
        <v>675</v>
      </c>
      <c r="G135" s="20">
        <v>111238782</v>
      </c>
      <c r="H135" s="20">
        <v>4537</v>
      </c>
      <c r="I135" s="22"/>
      <c r="J135" s="22"/>
      <c r="K135" s="22"/>
      <c r="L135" s="22"/>
      <c r="M135" s="20">
        <v>13804069</v>
      </c>
      <c r="N135" s="20">
        <v>1642</v>
      </c>
      <c r="O135" s="20">
        <v>15383447</v>
      </c>
      <c r="P135" s="21">
        <v>184</v>
      </c>
      <c r="Q135" s="20">
        <v>1342205</v>
      </c>
      <c r="R135" s="20">
        <v>2518</v>
      </c>
      <c r="S135" s="20">
        <v>11919474</v>
      </c>
      <c r="T135" s="20">
        <v>7657</v>
      </c>
      <c r="U135" s="20">
        <v>995157</v>
      </c>
      <c r="V135" s="20">
        <v>1910</v>
      </c>
      <c r="W135" s="20">
        <v>219518</v>
      </c>
      <c r="X135" s="21">
        <v>139</v>
      </c>
      <c r="Y135" s="20">
        <v>25629830</v>
      </c>
      <c r="Z135" s="22"/>
      <c r="AA135" s="20">
        <v>192178881</v>
      </c>
      <c r="AB135" s="22"/>
    </row>
    <row r="136" spans="1:28" s="13" customFormat="1" ht="36.75" customHeight="1" x14ac:dyDescent="0.2">
      <c r="A136" s="18">
        <v>31</v>
      </c>
      <c r="B136" s="19" t="s">
        <v>200</v>
      </c>
      <c r="C136" s="22"/>
      <c r="D136" s="22"/>
      <c r="E136" s="22"/>
      <c r="F136" s="22"/>
      <c r="G136" s="20">
        <v>7290770</v>
      </c>
      <c r="H136" s="21">
        <v>527</v>
      </c>
      <c r="I136" s="22"/>
      <c r="J136" s="22"/>
      <c r="K136" s="22"/>
      <c r="L136" s="22"/>
      <c r="M136" s="20">
        <v>4709777</v>
      </c>
      <c r="N136" s="21">
        <v>518</v>
      </c>
      <c r="O136" s="22"/>
      <c r="P136" s="22"/>
      <c r="Q136" s="22"/>
      <c r="R136" s="22"/>
      <c r="S136" s="22"/>
      <c r="T136" s="22"/>
      <c r="U136" s="22"/>
      <c r="V136" s="22"/>
      <c r="W136" s="20">
        <v>16860368</v>
      </c>
      <c r="X136" s="20">
        <v>13991</v>
      </c>
      <c r="Y136" s="22"/>
      <c r="Z136" s="22"/>
      <c r="AA136" s="20">
        <v>28860915</v>
      </c>
      <c r="AB136" s="22"/>
    </row>
    <row r="137" spans="1:28" s="13" customFormat="1" ht="36.75" customHeight="1" x14ac:dyDescent="0.2">
      <c r="A137" s="18">
        <v>32</v>
      </c>
      <c r="B137" s="19" t="s">
        <v>201</v>
      </c>
      <c r="C137" s="22"/>
      <c r="D137" s="22"/>
      <c r="E137" s="22"/>
      <c r="F137" s="22"/>
      <c r="G137" s="20">
        <v>1168745</v>
      </c>
      <c r="H137" s="21">
        <v>56</v>
      </c>
      <c r="I137" s="22"/>
      <c r="J137" s="22"/>
      <c r="K137" s="22"/>
      <c r="L137" s="22"/>
      <c r="M137" s="20">
        <v>70138</v>
      </c>
      <c r="N137" s="21">
        <v>8</v>
      </c>
      <c r="O137" s="22"/>
      <c r="P137" s="22"/>
      <c r="Q137" s="22"/>
      <c r="R137" s="22"/>
      <c r="S137" s="20">
        <v>149107</v>
      </c>
      <c r="T137" s="21">
        <v>95</v>
      </c>
      <c r="U137" s="20">
        <v>26066</v>
      </c>
      <c r="V137" s="21">
        <v>50</v>
      </c>
      <c r="W137" s="20">
        <v>102236</v>
      </c>
      <c r="X137" s="21">
        <v>84</v>
      </c>
      <c r="Y137" s="20">
        <v>259300</v>
      </c>
      <c r="Z137" s="22"/>
      <c r="AA137" s="20">
        <v>1775592</v>
      </c>
      <c r="AB137" s="22"/>
    </row>
    <row r="138" spans="1:28" s="13" customFormat="1" ht="36.75" customHeight="1" x14ac:dyDescent="0.2">
      <c r="A138" s="18">
        <v>33</v>
      </c>
      <c r="B138" s="19" t="s">
        <v>202</v>
      </c>
      <c r="C138" s="22"/>
      <c r="D138" s="22"/>
      <c r="E138" s="20">
        <v>1549498</v>
      </c>
      <c r="F138" s="21">
        <v>78</v>
      </c>
      <c r="G138" s="20">
        <v>43802520</v>
      </c>
      <c r="H138" s="20">
        <v>2194</v>
      </c>
      <c r="I138" s="22"/>
      <c r="J138" s="22"/>
      <c r="K138" s="20">
        <v>7959374</v>
      </c>
      <c r="L138" s="21">
        <v>184</v>
      </c>
      <c r="M138" s="20">
        <v>6104753</v>
      </c>
      <c r="N138" s="21">
        <v>718</v>
      </c>
      <c r="O138" s="20">
        <v>4612</v>
      </c>
      <c r="P138" s="21">
        <v>7</v>
      </c>
      <c r="Q138" s="22"/>
      <c r="R138" s="22"/>
      <c r="S138" s="20">
        <v>3348968</v>
      </c>
      <c r="T138" s="20">
        <v>2160</v>
      </c>
      <c r="U138" s="20">
        <v>299132</v>
      </c>
      <c r="V138" s="21">
        <v>574</v>
      </c>
      <c r="W138" s="20">
        <v>6590342</v>
      </c>
      <c r="X138" s="20">
        <v>5581</v>
      </c>
      <c r="Y138" s="20">
        <v>11681247</v>
      </c>
      <c r="Z138" s="22"/>
      <c r="AA138" s="20">
        <v>81340446</v>
      </c>
      <c r="AB138" s="22"/>
    </row>
    <row r="139" spans="1:28" s="13" customFormat="1" ht="24.75" customHeight="1" x14ac:dyDescent="0.2">
      <c r="A139" s="18">
        <v>34</v>
      </c>
      <c r="B139" s="19" t="s">
        <v>203</v>
      </c>
      <c r="C139" s="22"/>
      <c r="D139" s="22"/>
      <c r="E139" s="20">
        <v>8517487</v>
      </c>
      <c r="F139" s="21">
        <v>198</v>
      </c>
      <c r="G139" s="20">
        <v>23959654</v>
      </c>
      <c r="H139" s="21">
        <v>999</v>
      </c>
      <c r="I139" s="22"/>
      <c r="J139" s="22"/>
      <c r="K139" s="22"/>
      <c r="L139" s="22"/>
      <c r="M139" s="20">
        <v>6665621</v>
      </c>
      <c r="N139" s="21">
        <v>779</v>
      </c>
      <c r="O139" s="22"/>
      <c r="P139" s="22"/>
      <c r="Q139" s="22"/>
      <c r="R139" s="22"/>
      <c r="S139" s="20">
        <v>4521384</v>
      </c>
      <c r="T139" s="20">
        <v>2911</v>
      </c>
      <c r="U139" s="20">
        <v>434743</v>
      </c>
      <c r="V139" s="21">
        <v>834</v>
      </c>
      <c r="W139" s="20">
        <v>7198622</v>
      </c>
      <c r="X139" s="20">
        <v>6003</v>
      </c>
      <c r="Y139" s="20">
        <v>4193643</v>
      </c>
      <c r="Z139" s="22"/>
      <c r="AA139" s="20">
        <v>55491154</v>
      </c>
      <c r="AB139" s="22"/>
    </row>
    <row r="140" spans="1:28" s="13" customFormat="1" ht="36.75" customHeight="1" x14ac:dyDescent="0.2">
      <c r="A140" s="18">
        <v>35</v>
      </c>
      <c r="B140" s="19" t="s">
        <v>204</v>
      </c>
      <c r="C140" s="20">
        <v>2950628</v>
      </c>
      <c r="D140" s="21">
        <v>100</v>
      </c>
      <c r="E140" s="20">
        <v>25141882</v>
      </c>
      <c r="F140" s="21">
        <v>908</v>
      </c>
      <c r="G140" s="20">
        <v>73214354</v>
      </c>
      <c r="H140" s="20">
        <v>3306</v>
      </c>
      <c r="I140" s="20">
        <v>195177</v>
      </c>
      <c r="J140" s="21">
        <v>28</v>
      </c>
      <c r="K140" s="20">
        <v>7868386</v>
      </c>
      <c r="L140" s="21">
        <v>174</v>
      </c>
      <c r="M140" s="20">
        <v>14666703</v>
      </c>
      <c r="N140" s="20">
        <v>1764</v>
      </c>
      <c r="O140" s="20">
        <v>10190488</v>
      </c>
      <c r="P140" s="21">
        <v>183</v>
      </c>
      <c r="Q140" s="20">
        <v>1737556</v>
      </c>
      <c r="R140" s="20">
        <v>2918</v>
      </c>
      <c r="S140" s="20">
        <v>9972498</v>
      </c>
      <c r="T140" s="20">
        <v>6565</v>
      </c>
      <c r="U140" s="20">
        <v>971321</v>
      </c>
      <c r="V140" s="20">
        <v>1828</v>
      </c>
      <c r="W140" s="20">
        <v>10345984</v>
      </c>
      <c r="X140" s="20">
        <v>8775</v>
      </c>
      <c r="Y140" s="20">
        <v>17567546</v>
      </c>
      <c r="Z140" s="22"/>
      <c r="AA140" s="20">
        <v>174822523</v>
      </c>
      <c r="AB140" s="22"/>
    </row>
    <row r="141" spans="1:28" s="13" customFormat="1" ht="24.75" customHeight="1" x14ac:dyDescent="0.2">
      <c r="A141" s="18">
        <v>36</v>
      </c>
      <c r="B141" s="19" t="s">
        <v>205</v>
      </c>
      <c r="C141" s="20">
        <v>72727</v>
      </c>
      <c r="D141" s="21">
        <v>4</v>
      </c>
      <c r="E141" s="20">
        <v>891702</v>
      </c>
      <c r="F141" s="21">
        <v>21</v>
      </c>
      <c r="G141" s="20">
        <v>7240564</v>
      </c>
      <c r="H141" s="21">
        <v>213</v>
      </c>
      <c r="I141" s="22"/>
      <c r="J141" s="22"/>
      <c r="K141" s="20">
        <v>470622</v>
      </c>
      <c r="L141" s="21">
        <v>13</v>
      </c>
      <c r="M141" s="20">
        <v>1134868</v>
      </c>
      <c r="N141" s="21">
        <v>75</v>
      </c>
      <c r="O141" s="22"/>
      <c r="P141" s="22"/>
      <c r="Q141" s="20">
        <v>78442</v>
      </c>
      <c r="R141" s="21">
        <v>92</v>
      </c>
      <c r="S141" s="20">
        <v>19889</v>
      </c>
      <c r="T141" s="21">
        <v>14</v>
      </c>
      <c r="U141" s="22"/>
      <c r="V141" s="22"/>
      <c r="W141" s="20">
        <v>217928</v>
      </c>
      <c r="X141" s="21">
        <v>184</v>
      </c>
      <c r="Y141" s="20">
        <v>2237866</v>
      </c>
      <c r="Z141" s="22"/>
      <c r="AA141" s="20">
        <v>12364608</v>
      </c>
      <c r="AB141" s="22"/>
    </row>
    <row r="142" spans="1:28" s="13" customFormat="1" ht="36.75" customHeight="1" x14ac:dyDescent="0.2">
      <c r="A142" s="18">
        <v>37</v>
      </c>
      <c r="B142" s="19" t="s">
        <v>206</v>
      </c>
      <c r="C142" s="22"/>
      <c r="D142" s="22"/>
      <c r="E142" s="20">
        <v>218290</v>
      </c>
      <c r="F142" s="21">
        <v>11</v>
      </c>
      <c r="G142" s="20">
        <v>5140121</v>
      </c>
      <c r="H142" s="21">
        <v>266</v>
      </c>
      <c r="I142" s="22"/>
      <c r="J142" s="22"/>
      <c r="K142" s="20">
        <v>196398</v>
      </c>
      <c r="L142" s="21">
        <v>8</v>
      </c>
      <c r="M142" s="20">
        <v>780502</v>
      </c>
      <c r="N142" s="21">
        <v>94</v>
      </c>
      <c r="O142" s="20">
        <v>1402545</v>
      </c>
      <c r="P142" s="21">
        <v>26</v>
      </c>
      <c r="Q142" s="22"/>
      <c r="R142" s="22"/>
      <c r="S142" s="20">
        <v>595677</v>
      </c>
      <c r="T142" s="21">
        <v>345</v>
      </c>
      <c r="U142" s="20">
        <v>38375</v>
      </c>
      <c r="V142" s="21">
        <v>107</v>
      </c>
      <c r="W142" s="20">
        <v>297212</v>
      </c>
      <c r="X142" s="21">
        <v>255</v>
      </c>
      <c r="Y142" s="22"/>
      <c r="Z142" s="22"/>
      <c r="AA142" s="20">
        <v>8669120</v>
      </c>
      <c r="AB142" s="22"/>
    </row>
    <row r="143" spans="1:28" s="13" customFormat="1" ht="24.75" customHeight="1" x14ac:dyDescent="0.2">
      <c r="A143" s="18">
        <v>38</v>
      </c>
      <c r="B143" s="19" t="s">
        <v>207</v>
      </c>
      <c r="C143" s="22"/>
      <c r="D143" s="22"/>
      <c r="E143" s="22"/>
      <c r="F143" s="22"/>
      <c r="G143" s="20">
        <v>1772283</v>
      </c>
      <c r="H143" s="21">
        <v>79</v>
      </c>
      <c r="I143" s="22"/>
      <c r="J143" s="22"/>
      <c r="K143" s="22"/>
      <c r="L143" s="22"/>
      <c r="M143" s="20">
        <v>16829</v>
      </c>
      <c r="N143" s="21">
        <v>2</v>
      </c>
      <c r="O143" s="22"/>
      <c r="P143" s="22"/>
      <c r="Q143" s="22"/>
      <c r="R143" s="22"/>
      <c r="S143" s="20">
        <v>110190</v>
      </c>
      <c r="T143" s="21">
        <v>83</v>
      </c>
      <c r="U143" s="20">
        <v>2843</v>
      </c>
      <c r="V143" s="21">
        <v>8</v>
      </c>
      <c r="W143" s="20">
        <v>15405</v>
      </c>
      <c r="X143" s="21">
        <v>23</v>
      </c>
      <c r="Y143" s="20">
        <v>264651</v>
      </c>
      <c r="Z143" s="22"/>
      <c r="AA143" s="20">
        <v>2182201</v>
      </c>
      <c r="AB143" s="22"/>
    </row>
    <row r="144" spans="1:28" s="13" customFormat="1" ht="24.75" customHeight="1" x14ac:dyDescent="0.2">
      <c r="A144" s="18">
        <v>39</v>
      </c>
      <c r="B144" s="19" t="s">
        <v>208</v>
      </c>
      <c r="C144" s="22"/>
      <c r="D144" s="22"/>
      <c r="E144" s="22"/>
      <c r="F144" s="22"/>
      <c r="G144" s="20">
        <v>459111</v>
      </c>
      <c r="H144" s="21">
        <v>20</v>
      </c>
      <c r="I144" s="22"/>
      <c r="J144" s="22"/>
      <c r="K144" s="22"/>
      <c r="L144" s="22"/>
      <c r="M144" s="20">
        <v>56489</v>
      </c>
      <c r="N144" s="21">
        <v>5</v>
      </c>
      <c r="O144" s="22"/>
      <c r="P144" s="22"/>
      <c r="Q144" s="22"/>
      <c r="R144" s="22"/>
      <c r="S144" s="20">
        <v>47437</v>
      </c>
      <c r="T144" s="21">
        <v>29</v>
      </c>
      <c r="U144" s="20">
        <v>4326</v>
      </c>
      <c r="V144" s="21">
        <v>9</v>
      </c>
      <c r="W144" s="20">
        <v>60995</v>
      </c>
      <c r="X144" s="21">
        <v>47</v>
      </c>
      <c r="Y144" s="20">
        <v>134743</v>
      </c>
      <c r="Z144" s="22"/>
      <c r="AA144" s="20">
        <v>763101</v>
      </c>
      <c r="AB144" s="22"/>
    </row>
    <row r="145" spans="1:28" s="13" customFormat="1" ht="24.75" customHeight="1" x14ac:dyDescent="0.2">
      <c r="A145" s="18">
        <v>40</v>
      </c>
      <c r="B145" s="19" t="s">
        <v>209</v>
      </c>
      <c r="C145" s="22"/>
      <c r="D145" s="22"/>
      <c r="E145" s="22"/>
      <c r="F145" s="22"/>
      <c r="G145" s="20">
        <v>45583429</v>
      </c>
      <c r="H145" s="20">
        <v>2373</v>
      </c>
      <c r="I145" s="22"/>
      <c r="J145" s="22"/>
      <c r="K145" s="22"/>
      <c r="L145" s="22"/>
      <c r="M145" s="20">
        <v>8481647</v>
      </c>
      <c r="N145" s="21">
        <v>994</v>
      </c>
      <c r="O145" s="22"/>
      <c r="P145" s="22"/>
      <c r="Q145" s="22"/>
      <c r="R145" s="22"/>
      <c r="S145" s="20">
        <v>6482035</v>
      </c>
      <c r="T145" s="20">
        <v>4151</v>
      </c>
      <c r="U145" s="20">
        <v>567618</v>
      </c>
      <c r="V145" s="20">
        <v>1089</v>
      </c>
      <c r="W145" s="20">
        <v>7334019</v>
      </c>
      <c r="X145" s="20">
        <v>5227</v>
      </c>
      <c r="Y145" s="20">
        <v>12676732</v>
      </c>
      <c r="Z145" s="22"/>
      <c r="AA145" s="20">
        <v>81125480</v>
      </c>
      <c r="AB145" s="22"/>
    </row>
    <row r="146" spans="1:28" s="13" customFormat="1" ht="24.75" customHeight="1" x14ac:dyDescent="0.2">
      <c r="A146" s="18">
        <v>41</v>
      </c>
      <c r="B146" s="19" t="s">
        <v>210</v>
      </c>
      <c r="C146" s="22"/>
      <c r="D146" s="22"/>
      <c r="E146" s="22"/>
      <c r="F146" s="22"/>
      <c r="G146" s="20">
        <v>945956</v>
      </c>
      <c r="H146" s="21">
        <v>50</v>
      </c>
      <c r="I146" s="22"/>
      <c r="J146" s="22"/>
      <c r="K146" s="22"/>
      <c r="L146" s="22"/>
      <c r="M146" s="20">
        <v>232716</v>
      </c>
      <c r="N146" s="21">
        <v>27</v>
      </c>
      <c r="O146" s="22"/>
      <c r="P146" s="22"/>
      <c r="Q146" s="22"/>
      <c r="R146" s="22"/>
      <c r="S146" s="20">
        <v>89162</v>
      </c>
      <c r="T146" s="21">
        <v>57</v>
      </c>
      <c r="U146" s="20">
        <v>2363</v>
      </c>
      <c r="V146" s="21">
        <v>4</v>
      </c>
      <c r="W146" s="20">
        <v>72365</v>
      </c>
      <c r="X146" s="21">
        <v>54</v>
      </c>
      <c r="Y146" s="20">
        <v>211693</v>
      </c>
      <c r="Z146" s="22"/>
      <c r="AA146" s="20">
        <v>1554255</v>
      </c>
      <c r="AB146" s="22"/>
    </row>
    <row r="147" spans="1:28" s="13" customFormat="1" ht="24.75" customHeight="1" x14ac:dyDescent="0.2">
      <c r="A147" s="18">
        <v>42</v>
      </c>
      <c r="B147" s="19" t="s">
        <v>211</v>
      </c>
      <c r="C147" s="22"/>
      <c r="D147" s="22"/>
      <c r="E147" s="22"/>
      <c r="F147" s="22"/>
      <c r="G147" s="20">
        <v>333982</v>
      </c>
      <c r="H147" s="21">
        <v>18</v>
      </c>
      <c r="I147" s="22"/>
      <c r="J147" s="22"/>
      <c r="K147" s="22"/>
      <c r="L147" s="22"/>
      <c r="M147" s="20">
        <v>45725</v>
      </c>
      <c r="N147" s="21">
        <v>5</v>
      </c>
      <c r="O147" s="22"/>
      <c r="P147" s="22"/>
      <c r="Q147" s="22"/>
      <c r="R147" s="22"/>
      <c r="S147" s="20">
        <v>40415</v>
      </c>
      <c r="T147" s="21">
        <v>26</v>
      </c>
      <c r="U147" s="22"/>
      <c r="V147" s="22"/>
      <c r="W147" s="20">
        <v>45107</v>
      </c>
      <c r="X147" s="21">
        <v>35</v>
      </c>
      <c r="Y147" s="20">
        <v>99384</v>
      </c>
      <c r="Z147" s="22"/>
      <c r="AA147" s="20">
        <v>564613</v>
      </c>
      <c r="AB147" s="22"/>
    </row>
    <row r="148" spans="1:28" s="13" customFormat="1" ht="24.75" customHeight="1" x14ac:dyDescent="0.2">
      <c r="A148" s="18">
        <v>43</v>
      </c>
      <c r="B148" s="19" t="s">
        <v>212</v>
      </c>
      <c r="C148" s="22"/>
      <c r="D148" s="22"/>
      <c r="E148" s="22"/>
      <c r="F148" s="22"/>
      <c r="G148" s="20">
        <v>435296</v>
      </c>
      <c r="H148" s="21">
        <v>22</v>
      </c>
      <c r="I148" s="22"/>
      <c r="J148" s="22"/>
      <c r="K148" s="22"/>
      <c r="L148" s="22"/>
      <c r="M148" s="20">
        <v>41258</v>
      </c>
      <c r="N148" s="21">
        <v>5</v>
      </c>
      <c r="O148" s="22"/>
      <c r="P148" s="22"/>
      <c r="Q148" s="22"/>
      <c r="R148" s="22"/>
      <c r="S148" s="20">
        <v>22640</v>
      </c>
      <c r="T148" s="21">
        <v>14</v>
      </c>
      <c r="U148" s="22"/>
      <c r="V148" s="22"/>
      <c r="W148" s="20">
        <v>35414</v>
      </c>
      <c r="X148" s="21">
        <v>26</v>
      </c>
      <c r="Y148" s="20">
        <v>82484</v>
      </c>
      <c r="Z148" s="22"/>
      <c r="AA148" s="20">
        <v>617092</v>
      </c>
      <c r="AB148" s="22"/>
    </row>
    <row r="149" spans="1:28" s="13" customFormat="1" ht="24.75" customHeight="1" x14ac:dyDescent="0.2">
      <c r="A149" s="18">
        <v>44</v>
      </c>
      <c r="B149" s="19" t="s">
        <v>213</v>
      </c>
      <c r="C149" s="22"/>
      <c r="D149" s="22"/>
      <c r="E149" s="22"/>
      <c r="F149" s="22"/>
      <c r="G149" s="20">
        <v>583644</v>
      </c>
      <c r="H149" s="21">
        <v>30</v>
      </c>
      <c r="I149" s="22"/>
      <c r="J149" s="22"/>
      <c r="K149" s="22"/>
      <c r="L149" s="22"/>
      <c r="M149" s="20">
        <v>73360</v>
      </c>
      <c r="N149" s="21">
        <v>8</v>
      </c>
      <c r="O149" s="22"/>
      <c r="P149" s="22"/>
      <c r="Q149" s="22"/>
      <c r="R149" s="22"/>
      <c r="S149" s="20">
        <v>58973</v>
      </c>
      <c r="T149" s="21">
        <v>37</v>
      </c>
      <c r="U149" s="20">
        <v>10776</v>
      </c>
      <c r="V149" s="21">
        <v>20</v>
      </c>
      <c r="W149" s="20">
        <v>57103</v>
      </c>
      <c r="X149" s="21">
        <v>46</v>
      </c>
      <c r="Y149" s="20">
        <v>123772</v>
      </c>
      <c r="Z149" s="22"/>
      <c r="AA149" s="20">
        <v>907628</v>
      </c>
      <c r="AB149" s="22"/>
    </row>
    <row r="150" spans="1:28" s="13" customFormat="1" ht="24.75" customHeight="1" x14ac:dyDescent="0.2">
      <c r="A150" s="18">
        <v>45</v>
      </c>
      <c r="B150" s="19" t="s">
        <v>214</v>
      </c>
      <c r="C150" s="22"/>
      <c r="D150" s="22"/>
      <c r="E150" s="22"/>
      <c r="F150" s="22"/>
      <c r="G150" s="20">
        <v>11700026</v>
      </c>
      <c r="H150" s="21">
        <v>565</v>
      </c>
      <c r="I150" s="22"/>
      <c r="J150" s="22"/>
      <c r="K150" s="22"/>
      <c r="L150" s="22"/>
      <c r="M150" s="20">
        <v>300461</v>
      </c>
      <c r="N150" s="21">
        <v>35</v>
      </c>
      <c r="O150" s="22"/>
      <c r="P150" s="22"/>
      <c r="Q150" s="22"/>
      <c r="R150" s="22"/>
      <c r="S150" s="20">
        <v>219132</v>
      </c>
      <c r="T150" s="21">
        <v>140</v>
      </c>
      <c r="U150" s="20">
        <v>21334</v>
      </c>
      <c r="V150" s="21">
        <v>41</v>
      </c>
      <c r="W150" s="20">
        <v>458334</v>
      </c>
      <c r="X150" s="21">
        <v>364</v>
      </c>
      <c r="Y150" s="20">
        <v>631010</v>
      </c>
      <c r="Z150" s="22"/>
      <c r="AA150" s="20">
        <v>13330297</v>
      </c>
      <c r="AB150" s="22"/>
    </row>
    <row r="151" spans="1:28" s="13" customFormat="1" ht="24.75" customHeight="1" x14ac:dyDescent="0.2">
      <c r="A151" s="18">
        <v>46</v>
      </c>
      <c r="B151" s="19" t="s">
        <v>215</v>
      </c>
      <c r="C151" s="22"/>
      <c r="D151" s="22"/>
      <c r="E151" s="22"/>
      <c r="F151" s="22"/>
      <c r="G151" s="20">
        <v>695716</v>
      </c>
      <c r="H151" s="21">
        <v>37</v>
      </c>
      <c r="I151" s="22"/>
      <c r="J151" s="22"/>
      <c r="K151" s="22"/>
      <c r="L151" s="22"/>
      <c r="M151" s="20">
        <v>105155</v>
      </c>
      <c r="N151" s="21">
        <v>11</v>
      </c>
      <c r="O151" s="22"/>
      <c r="P151" s="22"/>
      <c r="Q151" s="22"/>
      <c r="R151" s="22"/>
      <c r="S151" s="20">
        <v>89925</v>
      </c>
      <c r="T151" s="21">
        <v>57</v>
      </c>
      <c r="U151" s="20">
        <v>7989</v>
      </c>
      <c r="V151" s="21">
        <v>15</v>
      </c>
      <c r="W151" s="20">
        <v>31351</v>
      </c>
      <c r="X151" s="21">
        <v>26</v>
      </c>
      <c r="Y151" s="20">
        <v>209350</v>
      </c>
      <c r="Z151" s="22"/>
      <c r="AA151" s="20">
        <v>1139486</v>
      </c>
      <c r="AB151" s="22"/>
    </row>
    <row r="152" spans="1:28" s="13" customFormat="1" ht="24.75" customHeight="1" x14ac:dyDescent="0.2">
      <c r="A152" s="18">
        <v>47</v>
      </c>
      <c r="B152" s="19" t="s">
        <v>216</v>
      </c>
      <c r="C152" s="22"/>
      <c r="D152" s="22"/>
      <c r="E152" s="22"/>
      <c r="F152" s="22"/>
      <c r="G152" s="20">
        <v>30628358</v>
      </c>
      <c r="H152" s="20">
        <v>1594</v>
      </c>
      <c r="I152" s="22"/>
      <c r="J152" s="22"/>
      <c r="K152" s="22"/>
      <c r="L152" s="22"/>
      <c r="M152" s="20">
        <v>5597028</v>
      </c>
      <c r="N152" s="21">
        <v>655</v>
      </c>
      <c r="O152" s="22"/>
      <c r="P152" s="22"/>
      <c r="Q152" s="22"/>
      <c r="R152" s="22"/>
      <c r="S152" s="20">
        <v>3996769</v>
      </c>
      <c r="T152" s="20">
        <v>2621</v>
      </c>
      <c r="U152" s="20">
        <v>357537</v>
      </c>
      <c r="V152" s="21">
        <v>686</v>
      </c>
      <c r="W152" s="20">
        <v>6097874</v>
      </c>
      <c r="X152" s="20">
        <v>4909</v>
      </c>
      <c r="Y152" s="20">
        <v>7090778</v>
      </c>
      <c r="Z152" s="22"/>
      <c r="AA152" s="20">
        <v>53768344</v>
      </c>
      <c r="AB152" s="22"/>
    </row>
    <row r="153" spans="1:28" s="13" customFormat="1" ht="24.75" customHeight="1" x14ac:dyDescent="0.2">
      <c r="A153" s="18">
        <v>48</v>
      </c>
      <c r="B153" s="19" t="s">
        <v>217</v>
      </c>
      <c r="C153" s="22"/>
      <c r="D153" s="22"/>
      <c r="E153" s="22"/>
      <c r="F153" s="22"/>
      <c r="G153" s="20">
        <v>440722</v>
      </c>
      <c r="H153" s="21">
        <v>23</v>
      </c>
      <c r="I153" s="22"/>
      <c r="J153" s="22"/>
      <c r="K153" s="22"/>
      <c r="L153" s="22"/>
      <c r="M153" s="20">
        <v>40569</v>
      </c>
      <c r="N153" s="21">
        <v>5</v>
      </c>
      <c r="O153" s="22"/>
      <c r="P153" s="22"/>
      <c r="Q153" s="22"/>
      <c r="R153" s="22"/>
      <c r="S153" s="20">
        <v>40730</v>
      </c>
      <c r="T153" s="21">
        <v>26</v>
      </c>
      <c r="U153" s="22"/>
      <c r="V153" s="22"/>
      <c r="W153" s="20">
        <v>54270</v>
      </c>
      <c r="X153" s="21">
        <v>42</v>
      </c>
      <c r="Y153" s="20">
        <v>142929</v>
      </c>
      <c r="Z153" s="22"/>
      <c r="AA153" s="20">
        <v>719220</v>
      </c>
      <c r="AB153" s="22"/>
    </row>
    <row r="154" spans="1:28" s="13" customFormat="1" ht="24.75" customHeight="1" x14ac:dyDescent="0.2">
      <c r="A154" s="18">
        <v>49</v>
      </c>
      <c r="B154" s="19" t="s">
        <v>218</v>
      </c>
      <c r="C154" s="22"/>
      <c r="D154" s="22"/>
      <c r="E154" s="22"/>
      <c r="F154" s="22"/>
      <c r="G154" s="20">
        <v>35917891</v>
      </c>
      <c r="H154" s="20">
        <v>1872</v>
      </c>
      <c r="I154" s="22"/>
      <c r="J154" s="22"/>
      <c r="K154" s="22"/>
      <c r="L154" s="22"/>
      <c r="M154" s="20">
        <v>6422765</v>
      </c>
      <c r="N154" s="21">
        <v>753</v>
      </c>
      <c r="O154" s="22"/>
      <c r="P154" s="22"/>
      <c r="Q154" s="22"/>
      <c r="R154" s="22"/>
      <c r="S154" s="20">
        <v>4783526</v>
      </c>
      <c r="T154" s="20">
        <v>3071</v>
      </c>
      <c r="U154" s="20">
        <v>441848</v>
      </c>
      <c r="V154" s="21">
        <v>847</v>
      </c>
      <c r="W154" s="20">
        <v>4973813</v>
      </c>
      <c r="X154" s="20">
        <v>3423</v>
      </c>
      <c r="Y154" s="20">
        <v>9086308</v>
      </c>
      <c r="Z154" s="22"/>
      <c r="AA154" s="20">
        <v>61626151</v>
      </c>
      <c r="AB154" s="22"/>
    </row>
    <row r="155" spans="1:28" s="13" customFormat="1" ht="24.75" customHeight="1" x14ac:dyDescent="0.2">
      <c r="A155" s="18">
        <v>50</v>
      </c>
      <c r="B155" s="19" t="s">
        <v>219</v>
      </c>
      <c r="C155" s="22"/>
      <c r="D155" s="22"/>
      <c r="E155" s="22"/>
      <c r="F155" s="22"/>
      <c r="G155" s="20">
        <v>194882</v>
      </c>
      <c r="H155" s="21">
        <v>10</v>
      </c>
      <c r="I155" s="22"/>
      <c r="J155" s="22"/>
      <c r="K155" s="22"/>
      <c r="L155" s="22"/>
      <c r="M155" s="20">
        <v>36802</v>
      </c>
      <c r="N155" s="21">
        <v>4</v>
      </c>
      <c r="O155" s="22"/>
      <c r="P155" s="22"/>
      <c r="Q155" s="22"/>
      <c r="R155" s="22"/>
      <c r="S155" s="20">
        <v>23299</v>
      </c>
      <c r="T155" s="21">
        <v>16</v>
      </c>
      <c r="U155" s="20">
        <v>2927</v>
      </c>
      <c r="V155" s="21">
        <v>6</v>
      </c>
      <c r="W155" s="20">
        <v>23025</v>
      </c>
      <c r="X155" s="21">
        <v>18</v>
      </c>
      <c r="Y155" s="20">
        <v>51808</v>
      </c>
      <c r="Z155" s="22"/>
      <c r="AA155" s="20">
        <v>332743</v>
      </c>
      <c r="AB155" s="22"/>
    </row>
    <row r="156" spans="1:28" s="13" customFormat="1" ht="24.75" customHeight="1" x14ac:dyDescent="0.2">
      <c r="A156" s="18">
        <v>51</v>
      </c>
      <c r="B156" s="19" t="s">
        <v>220</v>
      </c>
      <c r="C156" s="22"/>
      <c r="D156" s="22"/>
      <c r="E156" s="20">
        <v>214568</v>
      </c>
      <c r="F156" s="21">
        <v>4</v>
      </c>
      <c r="G156" s="20">
        <v>1829377</v>
      </c>
      <c r="H156" s="21">
        <v>82</v>
      </c>
      <c r="I156" s="22"/>
      <c r="J156" s="22"/>
      <c r="K156" s="22"/>
      <c r="L156" s="22"/>
      <c r="M156" s="20">
        <v>139590</v>
      </c>
      <c r="N156" s="21">
        <v>16</v>
      </c>
      <c r="O156" s="22"/>
      <c r="P156" s="22"/>
      <c r="Q156" s="22"/>
      <c r="R156" s="22"/>
      <c r="S156" s="20">
        <v>109734</v>
      </c>
      <c r="T156" s="21">
        <v>70</v>
      </c>
      <c r="U156" s="20">
        <v>5950</v>
      </c>
      <c r="V156" s="21">
        <v>12</v>
      </c>
      <c r="W156" s="20">
        <v>183661</v>
      </c>
      <c r="X156" s="21">
        <v>150</v>
      </c>
      <c r="Y156" s="22"/>
      <c r="Z156" s="22"/>
      <c r="AA156" s="20">
        <v>2482880</v>
      </c>
      <c r="AB156" s="22"/>
    </row>
    <row r="157" spans="1:28" s="13" customFormat="1" ht="24.75" customHeight="1" x14ac:dyDescent="0.2">
      <c r="A157" s="18">
        <v>52</v>
      </c>
      <c r="B157" s="19" t="s">
        <v>221</v>
      </c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0">
        <v>319732</v>
      </c>
      <c r="Z157" s="22"/>
      <c r="AA157" s="20">
        <v>319732</v>
      </c>
      <c r="AB157" s="22"/>
    </row>
    <row r="158" spans="1:28" s="13" customFormat="1" ht="24.75" customHeight="1" x14ac:dyDescent="0.2">
      <c r="A158" s="18">
        <v>53</v>
      </c>
      <c r="B158" s="19" t="s">
        <v>222</v>
      </c>
      <c r="C158" s="22"/>
      <c r="D158" s="22"/>
      <c r="E158" s="22"/>
      <c r="F158" s="22"/>
      <c r="G158" s="20">
        <v>1908413</v>
      </c>
      <c r="H158" s="21">
        <v>99</v>
      </c>
      <c r="I158" s="22"/>
      <c r="J158" s="22"/>
      <c r="K158" s="22"/>
      <c r="L158" s="22"/>
      <c r="M158" s="20">
        <v>378393</v>
      </c>
      <c r="N158" s="21">
        <v>44</v>
      </c>
      <c r="O158" s="22"/>
      <c r="P158" s="22"/>
      <c r="Q158" s="22"/>
      <c r="R158" s="22"/>
      <c r="S158" s="20">
        <v>329948</v>
      </c>
      <c r="T158" s="21">
        <v>210</v>
      </c>
      <c r="U158" s="20">
        <v>25805</v>
      </c>
      <c r="V158" s="21">
        <v>50</v>
      </c>
      <c r="W158" s="20">
        <v>213237</v>
      </c>
      <c r="X158" s="21">
        <v>171</v>
      </c>
      <c r="Y158" s="20">
        <v>560727</v>
      </c>
      <c r="Z158" s="22"/>
      <c r="AA158" s="20">
        <v>3416523</v>
      </c>
      <c r="AB158" s="22"/>
    </row>
    <row r="159" spans="1:28" s="13" customFormat="1" ht="24.75" customHeight="1" x14ac:dyDescent="0.2">
      <c r="A159" s="18">
        <v>54</v>
      </c>
      <c r="B159" s="19" t="s">
        <v>223</v>
      </c>
      <c r="C159" s="22"/>
      <c r="D159" s="22"/>
      <c r="E159" s="22"/>
      <c r="F159" s="22"/>
      <c r="G159" s="20">
        <v>237640</v>
      </c>
      <c r="H159" s="21">
        <v>12</v>
      </c>
      <c r="I159" s="22"/>
      <c r="J159" s="22"/>
      <c r="K159" s="22"/>
      <c r="L159" s="22"/>
      <c r="M159" s="20">
        <v>267911</v>
      </c>
      <c r="N159" s="21">
        <v>31</v>
      </c>
      <c r="O159" s="22"/>
      <c r="P159" s="22"/>
      <c r="Q159" s="22"/>
      <c r="R159" s="22"/>
      <c r="S159" s="20">
        <v>97268</v>
      </c>
      <c r="T159" s="21">
        <v>61</v>
      </c>
      <c r="U159" s="20">
        <v>23842</v>
      </c>
      <c r="V159" s="21">
        <v>46</v>
      </c>
      <c r="W159" s="20">
        <v>69911</v>
      </c>
      <c r="X159" s="21">
        <v>55</v>
      </c>
      <c r="Y159" s="20">
        <v>97041</v>
      </c>
      <c r="Z159" s="22"/>
      <c r="AA159" s="20">
        <v>793613</v>
      </c>
      <c r="AB159" s="22"/>
    </row>
    <row r="160" spans="1:28" s="13" customFormat="1" ht="24.75" customHeight="1" x14ac:dyDescent="0.2">
      <c r="A160" s="18">
        <v>55</v>
      </c>
      <c r="B160" s="19" t="s">
        <v>224</v>
      </c>
      <c r="C160" s="22"/>
      <c r="D160" s="22"/>
      <c r="E160" s="20">
        <v>11385382</v>
      </c>
      <c r="F160" s="21">
        <v>202</v>
      </c>
      <c r="G160" s="20">
        <v>57012286</v>
      </c>
      <c r="H160" s="20">
        <v>2689</v>
      </c>
      <c r="I160" s="22"/>
      <c r="J160" s="22"/>
      <c r="K160" s="22"/>
      <c r="L160" s="22"/>
      <c r="M160" s="20">
        <v>10454709</v>
      </c>
      <c r="N160" s="20">
        <v>1224</v>
      </c>
      <c r="O160" s="22"/>
      <c r="P160" s="22"/>
      <c r="Q160" s="22"/>
      <c r="R160" s="22"/>
      <c r="S160" s="20">
        <v>6867627</v>
      </c>
      <c r="T160" s="20">
        <v>4395</v>
      </c>
      <c r="U160" s="20">
        <v>652228</v>
      </c>
      <c r="V160" s="20">
        <v>1252</v>
      </c>
      <c r="W160" s="20">
        <v>9249164</v>
      </c>
      <c r="X160" s="20">
        <v>7599</v>
      </c>
      <c r="Y160" s="20">
        <v>13684438</v>
      </c>
      <c r="Z160" s="22"/>
      <c r="AA160" s="20">
        <v>109305834</v>
      </c>
      <c r="AB160" s="22"/>
    </row>
    <row r="161" spans="1:28" s="13" customFormat="1" ht="24.75" customHeight="1" x14ac:dyDescent="0.2">
      <c r="A161" s="18">
        <v>56</v>
      </c>
      <c r="B161" s="19" t="s">
        <v>225</v>
      </c>
      <c r="C161" s="22"/>
      <c r="D161" s="22"/>
      <c r="E161" s="22"/>
      <c r="F161" s="22"/>
      <c r="G161" s="20">
        <v>1173526</v>
      </c>
      <c r="H161" s="21">
        <v>55</v>
      </c>
      <c r="I161" s="22"/>
      <c r="J161" s="22"/>
      <c r="K161" s="22"/>
      <c r="L161" s="22"/>
      <c r="M161" s="20">
        <v>31537</v>
      </c>
      <c r="N161" s="21">
        <v>4</v>
      </c>
      <c r="O161" s="22"/>
      <c r="P161" s="22"/>
      <c r="Q161" s="22"/>
      <c r="R161" s="22"/>
      <c r="S161" s="20">
        <v>54954</v>
      </c>
      <c r="T161" s="21">
        <v>35</v>
      </c>
      <c r="U161" s="20">
        <v>5084</v>
      </c>
      <c r="V161" s="21">
        <v>10</v>
      </c>
      <c r="W161" s="20">
        <v>92132</v>
      </c>
      <c r="X161" s="21">
        <v>74</v>
      </c>
      <c r="Y161" s="20">
        <v>195550</v>
      </c>
      <c r="Z161" s="22"/>
      <c r="AA161" s="20">
        <v>1552783</v>
      </c>
      <c r="AB161" s="22"/>
    </row>
    <row r="162" spans="1:28" s="13" customFormat="1" ht="24.75" customHeight="1" x14ac:dyDescent="0.2">
      <c r="A162" s="18">
        <v>57</v>
      </c>
      <c r="B162" s="19" t="s">
        <v>226</v>
      </c>
      <c r="C162" s="22"/>
      <c r="D162" s="22"/>
      <c r="E162" s="20">
        <v>172288</v>
      </c>
      <c r="F162" s="21">
        <v>3</v>
      </c>
      <c r="G162" s="20">
        <v>985983</v>
      </c>
      <c r="H162" s="21">
        <v>46</v>
      </c>
      <c r="I162" s="22"/>
      <c r="J162" s="22"/>
      <c r="K162" s="22"/>
      <c r="L162" s="22"/>
      <c r="M162" s="20">
        <v>54530</v>
      </c>
      <c r="N162" s="21">
        <v>7</v>
      </c>
      <c r="O162" s="22"/>
      <c r="P162" s="22"/>
      <c r="Q162" s="22"/>
      <c r="R162" s="22"/>
      <c r="S162" s="20">
        <v>67798</v>
      </c>
      <c r="T162" s="21">
        <v>43</v>
      </c>
      <c r="U162" s="20">
        <v>9984</v>
      </c>
      <c r="V162" s="21">
        <v>20</v>
      </c>
      <c r="W162" s="20">
        <v>35968</v>
      </c>
      <c r="X162" s="21">
        <v>30</v>
      </c>
      <c r="Y162" s="20">
        <v>107314</v>
      </c>
      <c r="Z162" s="22"/>
      <c r="AA162" s="20">
        <v>1433865</v>
      </c>
      <c r="AB162" s="22"/>
    </row>
    <row r="163" spans="1:28" s="13" customFormat="1" ht="24.75" customHeight="1" x14ac:dyDescent="0.2">
      <c r="A163" s="18">
        <v>58</v>
      </c>
      <c r="B163" s="19" t="s">
        <v>227</v>
      </c>
      <c r="C163" s="22"/>
      <c r="D163" s="22"/>
      <c r="E163" s="20">
        <v>2102595</v>
      </c>
      <c r="F163" s="21">
        <v>45</v>
      </c>
      <c r="G163" s="20">
        <v>7841291</v>
      </c>
      <c r="H163" s="21">
        <v>395</v>
      </c>
      <c r="I163" s="22"/>
      <c r="J163" s="22"/>
      <c r="K163" s="20">
        <v>2808198</v>
      </c>
      <c r="L163" s="21">
        <v>62</v>
      </c>
      <c r="M163" s="20">
        <v>1310044</v>
      </c>
      <c r="N163" s="21">
        <v>153</v>
      </c>
      <c r="O163" s="22"/>
      <c r="P163" s="22"/>
      <c r="Q163" s="22"/>
      <c r="R163" s="22"/>
      <c r="S163" s="20">
        <v>1263630</v>
      </c>
      <c r="T163" s="21">
        <v>824</v>
      </c>
      <c r="U163" s="20">
        <v>84125</v>
      </c>
      <c r="V163" s="21">
        <v>161</v>
      </c>
      <c r="W163" s="20">
        <v>1580298</v>
      </c>
      <c r="X163" s="20">
        <v>1388</v>
      </c>
      <c r="Y163" s="20">
        <v>2679401</v>
      </c>
      <c r="Z163" s="22"/>
      <c r="AA163" s="20">
        <v>19669582</v>
      </c>
      <c r="AB163" s="22"/>
    </row>
    <row r="164" spans="1:28" s="13" customFormat="1" ht="24.75" customHeight="1" x14ac:dyDescent="0.2">
      <c r="A164" s="18">
        <v>59</v>
      </c>
      <c r="B164" s="19" t="s">
        <v>228</v>
      </c>
      <c r="C164" s="22"/>
      <c r="D164" s="22"/>
      <c r="E164" s="22"/>
      <c r="F164" s="22"/>
      <c r="G164" s="20">
        <v>606023</v>
      </c>
      <c r="H164" s="21">
        <v>29</v>
      </c>
      <c r="I164" s="22"/>
      <c r="J164" s="22"/>
      <c r="K164" s="22"/>
      <c r="L164" s="22"/>
      <c r="M164" s="20">
        <v>26066</v>
      </c>
      <c r="N164" s="21">
        <v>2</v>
      </c>
      <c r="O164" s="22"/>
      <c r="P164" s="22"/>
      <c r="Q164" s="22"/>
      <c r="R164" s="22"/>
      <c r="S164" s="20">
        <v>44378</v>
      </c>
      <c r="T164" s="21">
        <v>28</v>
      </c>
      <c r="U164" s="20">
        <v>5877</v>
      </c>
      <c r="V164" s="21">
        <v>11</v>
      </c>
      <c r="W164" s="20">
        <v>120428</v>
      </c>
      <c r="X164" s="21">
        <v>99</v>
      </c>
      <c r="Y164" s="20">
        <v>73294</v>
      </c>
      <c r="Z164" s="22"/>
      <c r="AA164" s="20">
        <v>876066</v>
      </c>
      <c r="AB164" s="22"/>
    </row>
    <row r="165" spans="1:28" s="13" customFormat="1" ht="24.75" customHeight="1" x14ac:dyDescent="0.2">
      <c r="A165" s="18">
        <v>60</v>
      </c>
      <c r="B165" s="19" t="s">
        <v>229</v>
      </c>
      <c r="C165" s="22"/>
      <c r="D165" s="22"/>
      <c r="E165" s="22"/>
      <c r="F165" s="22"/>
      <c r="G165" s="20">
        <v>1864822</v>
      </c>
      <c r="H165" s="21">
        <v>97</v>
      </c>
      <c r="I165" s="22"/>
      <c r="J165" s="22"/>
      <c r="K165" s="22"/>
      <c r="L165" s="22"/>
      <c r="M165" s="20">
        <v>458486</v>
      </c>
      <c r="N165" s="21">
        <v>54</v>
      </c>
      <c r="O165" s="22"/>
      <c r="P165" s="22"/>
      <c r="Q165" s="22"/>
      <c r="R165" s="22"/>
      <c r="S165" s="20">
        <v>377382</v>
      </c>
      <c r="T165" s="21">
        <v>244</v>
      </c>
      <c r="U165" s="20">
        <v>37703</v>
      </c>
      <c r="V165" s="21">
        <v>72</v>
      </c>
      <c r="W165" s="20">
        <v>244881</v>
      </c>
      <c r="X165" s="21">
        <v>196</v>
      </c>
      <c r="Y165" s="20">
        <v>527881</v>
      </c>
      <c r="Z165" s="22"/>
      <c r="AA165" s="20">
        <v>3511155</v>
      </c>
      <c r="AB165" s="22"/>
    </row>
    <row r="166" spans="1:28" s="13" customFormat="1" ht="24.75" customHeight="1" x14ac:dyDescent="0.2">
      <c r="A166" s="18">
        <v>61</v>
      </c>
      <c r="B166" s="19" t="s">
        <v>230</v>
      </c>
      <c r="C166" s="22"/>
      <c r="D166" s="22"/>
      <c r="E166" s="22"/>
      <c r="F166" s="22"/>
      <c r="G166" s="20">
        <v>210518</v>
      </c>
      <c r="H166" s="21">
        <v>10</v>
      </c>
      <c r="I166" s="22"/>
      <c r="J166" s="22"/>
      <c r="K166" s="22"/>
      <c r="L166" s="22"/>
      <c r="M166" s="20">
        <v>68664</v>
      </c>
      <c r="N166" s="21">
        <v>8</v>
      </c>
      <c r="O166" s="22"/>
      <c r="P166" s="22"/>
      <c r="Q166" s="22"/>
      <c r="R166" s="22"/>
      <c r="S166" s="20">
        <v>23799</v>
      </c>
      <c r="T166" s="21">
        <v>15</v>
      </c>
      <c r="U166" s="22"/>
      <c r="V166" s="22"/>
      <c r="W166" s="20">
        <v>15812</v>
      </c>
      <c r="X166" s="21">
        <v>12</v>
      </c>
      <c r="Y166" s="20">
        <v>71928</v>
      </c>
      <c r="Z166" s="22"/>
      <c r="AA166" s="20">
        <v>390721</v>
      </c>
      <c r="AB166" s="22"/>
    </row>
    <row r="167" spans="1:28" s="13" customFormat="1" ht="24.75" customHeight="1" x14ac:dyDescent="0.2">
      <c r="A167" s="18">
        <v>62</v>
      </c>
      <c r="B167" s="19" t="s">
        <v>231</v>
      </c>
      <c r="C167" s="22"/>
      <c r="D167" s="22"/>
      <c r="E167" s="22"/>
      <c r="F167" s="22"/>
      <c r="G167" s="20">
        <v>1153266</v>
      </c>
      <c r="H167" s="21">
        <v>58</v>
      </c>
      <c r="I167" s="22"/>
      <c r="J167" s="22"/>
      <c r="K167" s="22"/>
      <c r="L167" s="22"/>
      <c r="M167" s="20">
        <v>301682</v>
      </c>
      <c r="N167" s="21">
        <v>35</v>
      </c>
      <c r="O167" s="22"/>
      <c r="P167" s="22"/>
      <c r="Q167" s="22"/>
      <c r="R167" s="22"/>
      <c r="S167" s="20">
        <v>217610</v>
      </c>
      <c r="T167" s="21">
        <v>138</v>
      </c>
      <c r="U167" s="20">
        <v>20262</v>
      </c>
      <c r="V167" s="21">
        <v>39</v>
      </c>
      <c r="W167" s="20">
        <v>142957</v>
      </c>
      <c r="X167" s="21">
        <v>113</v>
      </c>
      <c r="Y167" s="20">
        <v>397256</v>
      </c>
      <c r="Z167" s="22"/>
      <c r="AA167" s="20">
        <v>2233033</v>
      </c>
      <c r="AB167" s="22"/>
    </row>
    <row r="168" spans="1:28" s="13" customFormat="1" ht="24.75" customHeight="1" x14ac:dyDescent="0.2">
      <c r="A168" s="18">
        <v>63</v>
      </c>
      <c r="B168" s="19" t="s">
        <v>232</v>
      </c>
      <c r="C168" s="22"/>
      <c r="D168" s="22"/>
      <c r="E168" s="22"/>
      <c r="F168" s="22"/>
      <c r="G168" s="20">
        <v>1555149</v>
      </c>
      <c r="H168" s="21">
        <v>73</v>
      </c>
      <c r="I168" s="22"/>
      <c r="J168" s="22"/>
      <c r="K168" s="22"/>
      <c r="L168" s="22"/>
      <c r="M168" s="20">
        <v>112713</v>
      </c>
      <c r="N168" s="21">
        <v>13</v>
      </c>
      <c r="O168" s="22"/>
      <c r="P168" s="22"/>
      <c r="Q168" s="22"/>
      <c r="R168" s="22"/>
      <c r="S168" s="20">
        <v>106588</v>
      </c>
      <c r="T168" s="21">
        <v>69</v>
      </c>
      <c r="U168" s="20">
        <v>10968</v>
      </c>
      <c r="V168" s="21">
        <v>21</v>
      </c>
      <c r="W168" s="20">
        <v>199622</v>
      </c>
      <c r="X168" s="21">
        <v>166</v>
      </c>
      <c r="Y168" s="20">
        <v>279818</v>
      </c>
      <c r="Z168" s="22"/>
      <c r="AA168" s="20">
        <v>2264858</v>
      </c>
      <c r="AB168" s="22"/>
    </row>
    <row r="169" spans="1:28" s="13" customFormat="1" ht="24.75" customHeight="1" x14ac:dyDescent="0.2">
      <c r="A169" s="18">
        <v>64</v>
      </c>
      <c r="B169" s="19" t="s">
        <v>233</v>
      </c>
      <c r="C169" s="22"/>
      <c r="D169" s="22"/>
      <c r="E169" s="22"/>
      <c r="F169" s="22"/>
      <c r="G169" s="20">
        <v>24084989</v>
      </c>
      <c r="H169" s="20">
        <v>1206</v>
      </c>
      <c r="I169" s="22"/>
      <c r="J169" s="22"/>
      <c r="K169" s="22"/>
      <c r="L169" s="22"/>
      <c r="M169" s="20">
        <v>4568024</v>
      </c>
      <c r="N169" s="21">
        <v>535</v>
      </c>
      <c r="O169" s="22"/>
      <c r="P169" s="22"/>
      <c r="Q169" s="22"/>
      <c r="R169" s="22"/>
      <c r="S169" s="20">
        <v>3626728</v>
      </c>
      <c r="T169" s="20">
        <v>2316</v>
      </c>
      <c r="U169" s="20">
        <v>331037</v>
      </c>
      <c r="V169" s="21">
        <v>637</v>
      </c>
      <c r="W169" s="20">
        <v>4428790</v>
      </c>
      <c r="X169" s="20">
        <v>3593</v>
      </c>
      <c r="Y169" s="20">
        <v>6730286</v>
      </c>
      <c r="Z169" s="22"/>
      <c r="AA169" s="20">
        <v>43769854</v>
      </c>
      <c r="AB169" s="22"/>
    </row>
    <row r="170" spans="1:28" s="13" customFormat="1" ht="24.75" customHeight="1" x14ac:dyDescent="0.2">
      <c r="A170" s="18">
        <v>65</v>
      </c>
      <c r="B170" s="19" t="s">
        <v>234</v>
      </c>
      <c r="C170" s="22"/>
      <c r="D170" s="22"/>
      <c r="E170" s="22"/>
      <c r="F170" s="22"/>
      <c r="G170" s="20">
        <v>230657</v>
      </c>
      <c r="H170" s="21">
        <v>11</v>
      </c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0">
        <v>11592</v>
      </c>
      <c r="T170" s="21">
        <v>7</v>
      </c>
      <c r="U170" s="20">
        <v>2219</v>
      </c>
      <c r="V170" s="21">
        <v>4</v>
      </c>
      <c r="W170" s="20">
        <v>33310</v>
      </c>
      <c r="X170" s="21">
        <v>25</v>
      </c>
      <c r="Y170" s="20">
        <v>45605</v>
      </c>
      <c r="Z170" s="22"/>
      <c r="AA170" s="20">
        <v>323383</v>
      </c>
      <c r="AB170" s="22"/>
    </row>
    <row r="171" spans="1:28" s="13" customFormat="1" ht="36.75" customHeight="1" x14ac:dyDescent="0.2">
      <c r="A171" s="18">
        <v>66</v>
      </c>
      <c r="B171" s="19" t="s">
        <v>235</v>
      </c>
      <c r="C171" s="22"/>
      <c r="D171" s="22"/>
      <c r="E171" s="20">
        <v>319810</v>
      </c>
      <c r="F171" s="21">
        <v>6</v>
      </c>
      <c r="G171" s="20">
        <v>11806267</v>
      </c>
      <c r="H171" s="21">
        <v>529</v>
      </c>
      <c r="I171" s="22"/>
      <c r="J171" s="22"/>
      <c r="K171" s="22"/>
      <c r="L171" s="22"/>
      <c r="M171" s="20">
        <v>1222915</v>
      </c>
      <c r="N171" s="21">
        <v>143</v>
      </c>
      <c r="O171" s="22"/>
      <c r="P171" s="22"/>
      <c r="Q171" s="22"/>
      <c r="R171" s="22"/>
      <c r="S171" s="20">
        <v>1580077</v>
      </c>
      <c r="T171" s="20">
        <v>1008</v>
      </c>
      <c r="U171" s="20">
        <v>118860</v>
      </c>
      <c r="V171" s="21">
        <v>228</v>
      </c>
      <c r="W171" s="20">
        <v>1629665</v>
      </c>
      <c r="X171" s="20">
        <v>1337</v>
      </c>
      <c r="Y171" s="20">
        <v>1486531</v>
      </c>
      <c r="Z171" s="22"/>
      <c r="AA171" s="20">
        <v>18164125</v>
      </c>
      <c r="AB171" s="22"/>
    </row>
    <row r="172" spans="1:28" s="13" customFormat="1" ht="36.75" customHeight="1" x14ac:dyDescent="0.2">
      <c r="A172" s="18">
        <v>67</v>
      </c>
      <c r="B172" s="19" t="s">
        <v>236</v>
      </c>
      <c r="C172" s="22"/>
      <c r="D172" s="22"/>
      <c r="E172" s="20">
        <v>592934</v>
      </c>
      <c r="F172" s="21">
        <v>11</v>
      </c>
      <c r="G172" s="20">
        <v>30375746</v>
      </c>
      <c r="H172" s="20">
        <v>1343</v>
      </c>
      <c r="I172" s="22"/>
      <c r="J172" s="22"/>
      <c r="K172" s="22"/>
      <c r="L172" s="22"/>
      <c r="M172" s="20">
        <v>5608921</v>
      </c>
      <c r="N172" s="21">
        <v>657</v>
      </c>
      <c r="O172" s="22"/>
      <c r="P172" s="22"/>
      <c r="Q172" s="22"/>
      <c r="R172" s="22"/>
      <c r="S172" s="20">
        <v>3870881</v>
      </c>
      <c r="T172" s="20">
        <v>2483</v>
      </c>
      <c r="U172" s="20">
        <v>380189</v>
      </c>
      <c r="V172" s="21">
        <v>729</v>
      </c>
      <c r="W172" s="20">
        <v>4423277</v>
      </c>
      <c r="X172" s="20">
        <v>3584</v>
      </c>
      <c r="Y172" s="20">
        <v>6621858</v>
      </c>
      <c r="Z172" s="22"/>
      <c r="AA172" s="20">
        <v>51873806</v>
      </c>
      <c r="AB172" s="22"/>
    </row>
    <row r="173" spans="1:28" s="13" customFormat="1" ht="24.75" customHeight="1" x14ac:dyDescent="0.2">
      <c r="A173" s="18">
        <v>68</v>
      </c>
      <c r="B173" s="19" t="s">
        <v>237</v>
      </c>
      <c r="C173" s="22"/>
      <c r="D173" s="22"/>
      <c r="E173" s="22"/>
      <c r="F173" s="22"/>
      <c r="G173" s="20">
        <v>511585</v>
      </c>
      <c r="H173" s="21">
        <v>26</v>
      </c>
      <c r="I173" s="22"/>
      <c r="J173" s="22"/>
      <c r="K173" s="22"/>
      <c r="L173" s="22"/>
      <c r="M173" s="20">
        <v>38757</v>
      </c>
      <c r="N173" s="21">
        <v>4</v>
      </c>
      <c r="O173" s="22"/>
      <c r="P173" s="22"/>
      <c r="Q173" s="22"/>
      <c r="R173" s="22"/>
      <c r="S173" s="20">
        <v>32392</v>
      </c>
      <c r="T173" s="21">
        <v>21</v>
      </c>
      <c r="U173" s="21">
        <v>554</v>
      </c>
      <c r="V173" s="21">
        <v>1</v>
      </c>
      <c r="W173" s="20">
        <v>90767</v>
      </c>
      <c r="X173" s="21">
        <v>71</v>
      </c>
      <c r="Y173" s="20">
        <v>144129</v>
      </c>
      <c r="Z173" s="22"/>
      <c r="AA173" s="20">
        <v>818184</v>
      </c>
      <c r="AB173" s="22"/>
    </row>
    <row r="174" spans="1:28" s="13" customFormat="1" ht="24.75" customHeight="1" x14ac:dyDescent="0.2">
      <c r="A174" s="18">
        <v>69</v>
      </c>
      <c r="B174" s="19" t="s">
        <v>238</v>
      </c>
      <c r="C174" s="22"/>
      <c r="D174" s="22"/>
      <c r="E174" s="22"/>
      <c r="F174" s="22"/>
      <c r="G174" s="20">
        <v>5122898</v>
      </c>
      <c r="H174" s="21">
        <v>267</v>
      </c>
      <c r="I174" s="22"/>
      <c r="J174" s="22"/>
      <c r="K174" s="22"/>
      <c r="L174" s="22"/>
      <c r="M174" s="20">
        <v>1840896</v>
      </c>
      <c r="N174" s="21">
        <v>215</v>
      </c>
      <c r="O174" s="22"/>
      <c r="P174" s="22"/>
      <c r="Q174" s="22"/>
      <c r="R174" s="22"/>
      <c r="S174" s="20">
        <v>874146</v>
      </c>
      <c r="T174" s="21">
        <v>563</v>
      </c>
      <c r="U174" s="20">
        <v>90999</v>
      </c>
      <c r="V174" s="21">
        <v>174</v>
      </c>
      <c r="W174" s="20">
        <v>1278907</v>
      </c>
      <c r="X174" s="20">
        <v>1066</v>
      </c>
      <c r="Y174" s="20">
        <v>1095464</v>
      </c>
      <c r="Z174" s="22"/>
      <c r="AA174" s="20">
        <v>10303310</v>
      </c>
      <c r="AB174" s="22"/>
    </row>
    <row r="175" spans="1:28" s="13" customFormat="1" ht="24.75" customHeight="1" x14ac:dyDescent="0.2">
      <c r="A175" s="18">
        <v>70</v>
      </c>
      <c r="B175" s="19" t="s">
        <v>239</v>
      </c>
      <c r="C175" s="22"/>
      <c r="D175" s="22"/>
      <c r="E175" s="22"/>
      <c r="F175" s="22"/>
      <c r="G175" s="20">
        <v>492526</v>
      </c>
      <c r="H175" s="21">
        <v>25</v>
      </c>
      <c r="I175" s="22"/>
      <c r="J175" s="22"/>
      <c r="K175" s="22"/>
      <c r="L175" s="22"/>
      <c r="M175" s="20">
        <v>43080</v>
      </c>
      <c r="N175" s="21">
        <v>5</v>
      </c>
      <c r="O175" s="22"/>
      <c r="P175" s="22"/>
      <c r="Q175" s="22"/>
      <c r="R175" s="22"/>
      <c r="S175" s="20">
        <v>30826</v>
      </c>
      <c r="T175" s="21">
        <v>20</v>
      </c>
      <c r="U175" s="20">
        <v>4842</v>
      </c>
      <c r="V175" s="21">
        <v>9</v>
      </c>
      <c r="W175" s="20">
        <v>52688</v>
      </c>
      <c r="X175" s="21">
        <v>42</v>
      </c>
      <c r="Y175" s="20">
        <v>130807</v>
      </c>
      <c r="Z175" s="22"/>
      <c r="AA175" s="20">
        <v>754769</v>
      </c>
      <c r="AB175" s="22"/>
    </row>
    <row r="176" spans="1:28" s="13" customFormat="1" ht="24.75" customHeight="1" x14ac:dyDescent="0.2">
      <c r="A176" s="18">
        <v>71</v>
      </c>
      <c r="B176" s="19" t="s">
        <v>240</v>
      </c>
      <c r="C176" s="22"/>
      <c r="D176" s="22"/>
      <c r="E176" s="20">
        <v>157199</v>
      </c>
      <c r="F176" s="21">
        <v>2</v>
      </c>
      <c r="G176" s="20">
        <v>619823</v>
      </c>
      <c r="H176" s="21">
        <v>30</v>
      </c>
      <c r="I176" s="22"/>
      <c r="J176" s="22"/>
      <c r="K176" s="22"/>
      <c r="L176" s="22"/>
      <c r="M176" s="20">
        <v>94976</v>
      </c>
      <c r="N176" s="21">
        <v>10</v>
      </c>
      <c r="O176" s="22"/>
      <c r="P176" s="22"/>
      <c r="Q176" s="22"/>
      <c r="R176" s="22"/>
      <c r="S176" s="20">
        <v>78969</v>
      </c>
      <c r="T176" s="21">
        <v>50</v>
      </c>
      <c r="U176" s="20">
        <v>8612</v>
      </c>
      <c r="V176" s="21">
        <v>16</v>
      </c>
      <c r="W176" s="20">
        <v>53428</v>
      </c>
      <c r="X176" s="21">
        <v>43</v>
      </c>
      <c r="Y176" s="20">
        <v>183992</v>
      </c>
      <c r="Z176" s="22"/>
      <c r="AA176" s="20">
        <v>1196999</v>
      </c>
      <c r="AB176" s="22"/>
    </row>
    <row r="177" spans="1:28" s="13" customFormat="1" ht="24.75" customHeight="1" x14ac:dyDescent="0.2">
      <c r="A177" s="18">
        <v>72</v>
      </c>
      <c r="B177" s="19" t="s">
        <v>241</v>
      </c>
      <c r="C177" s="22"/>
      <c r="D177" s="22"/>
      <c r="E177" s="20">
        <v>8603543</v>
      </c>
      <c r="F177" s="21">
        <v>152</v>
      </c>
      <c r="G177" s="20">
        <v>62512407</v>
      </c>
      <c r="H177" s="20">
        <v>2843</v>
      </c>
      <c r="I177" s="22"/>
      <c r="J177" s="22"/>
      <c r="K177" s="22"/>
      <c r="L177" s="22"/>
      <c r="M177" s="20">
        <v>10904253</v>
      </c>
      <c r="N177" s="20">
        <v>1276</v>
      </c>
      <c r="O177" s="22"/>
      <c r="P177" s="22"/>
      <c r="Q177" s="22"/>
      <c r="R177" s="22"/>
      <c r="S177" s="20">
        <v>7316894</v>
      </c>
      <c r="T177" s="20">
        <v>4825</v>
      </c>
      <c r="U177" s="20">
        <v>677464</v>
      </c>
      <c r="V177" s="20">
        <v>1299</v>
      </c>
      <c r="W177" s="20">
        <v>10563504</v>
      </c>
      <c r="X177" s="20">
        <v>8768</v>
      </c>
      <c r="Y177" s="20">
        <v>12849076</v>
      </c>
      <c r="Z177" s="22"/>
      <c r="AA177" s="20">
        <v>113427141</v>
      </c>
      <c r="AB177" s="22"/>
    </row>
    <row r="178" spans="1:28" s="13" customFormat="1" ht="48.75" customHeight="1" x14ac:dyDescent="0.2">
      <c r="A178" s="18">
        <v>73</v>
      </c>
      <c r="B178" s="19" t="s">
        <v>242</v>
      </c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0">
        <v>738757</v>
      </c>
      <c r="N178" s="21">
        <v>86</v>
      </c>
      <c r="O178" s="22"/>
      <c r="P178" s="22"/>
      <c r="Q178" s="22"/>
      <c r="R178" s="22"/>
      <c r="S178" s="20">
        <v>350569</v>
      </c>
      <c r="T178" s="21">
        <v>337</v>
      </c>
      <c r="U178" s="20">
        <v>42380</v>
      </c>
      <c r="V178" s="21">
        <v>81</v>
      </c>
      <c r="W178" s="20">
        <v>10113</v>
      </c>
      <c r="X178" s="21">
        <v>4</v>
      </c>
      <c r="Y178" s="22"/>
      <c r="Z178" s="22"/>
      <c r="AA178" s="20">
        <v>1141819</v>
      </c>
      <c r="AB178" s="22"/>
    </row>
    <row r="179" spans="1:28" s="13" customFormat="1" ht="48.75" customHeight="1" x14ac:dyDescent="0.2">
      <c r="A179" s="18">
        <v>74</v>
      </c>
      <c r="B179" s="19" t="s">
        <v>243</v>
      </c>
      <c r="C179" s="22"/>
      <c r="D179" s="22"/>
      <c r="E179" s="20">
        <v>806604</v>
      </c>
      <c r="F179" s="21">
        <v>14</v>
      </c>
      <c r="G179" s="20">
        <v>2316548</v>
      </c>
      <c r="H179" s="21">
        <v>107</v>
      </c>
      <c r="I179" s="22"/>
      <c r="J179" s="22"/>
      <c r="K179" s="22"/>
      <c r="L179" s="22"/>
      <c r="M179" s="20">
        <v>495263</v>
      </c>
      <c r="N179" s="21">
        <v>57</v>
      </c>
      <c r="O179" s="22"/>
      <c r="P179" s="22"/>
      <c r="Q179" s="22"/>
      <c r="R179" s="22"/>
      <c r="S179" s="20">
        <v>644970</v>
      </c>
      <c r="T179" s="21">
        <v>428</v>
      </c>
      <c r="U179" s="20">
        <v>67976</v>
      </c>
      <c r="V179" s="21">
        <v>130</v>
      </c>
      <c r="W179" s="20">
        <v>65303</v>
      </c>
      <c r="X179" s="21">
        <v>22</v>
      </c>
      <c r="Y179" s="22"/>
      <c r="Z179" s="22"/>
      <c r="AA179" s="20">
        <v>4396664</v>
      </c>
      <c r="AB179" s="22"/>
    </row>
    <row r="180" spans="1:28" s="13" customFormat="1" ht="36.75" customHeight="1" x14ac:dyDescent="0.2">
      <c r="A180" s="18">
        <v>75</v>
      </c>
      <c r="B180" s="19" t="s">
        <v>244</v>
      </c>
      <c r="C180" s="22"/>
      <c r="D180" s="22"/>
      <c r="E180" s="22"/>
      <c r="F180" s="22"/>
      <c r="G180" s="20">
        <v>20700349</v>
      </c>
      <c r="H180" s="21">
        <v>992</v>
      </c>
      <c r="I180" s="22"/>
      <c r="J180" s="22"/>
      <c r="K180" s="22"/>
      <c r="L180" s="22"/>
      <c r="M180" s="20">
        <v>4115896</v>
      </c>
      <c r="N180" s="21">
        <v>478</v>
      </c>
      <c r="O180" s="22"/>
      <c r="P180" s="22"/>
      <c r="Q180" s="22"/>
      <c r="R180" s="22"/>
      <c r="S180" s="20">
        <v>4668781</v>
      </c>
      <c r="T180" s="20">
        <v>2978</v>
      </c>
      <c r="U180" s="20">
        <v>529012</v>
      </c>
      <c r="V180" s="20">
        <v>1014</v>
      </c>
      <c r="W180" s="22"/>
      <c r="X180" s="22"/>
      <c r="Y180" s="22"/>
      <c r="Z180" s="22"/>
      <c r="AA180" s="20">
        <v>30014038</v>
      </c>
      <c r="AB180" s="22"/>
    </row>
    <row r="181" spans="1:28" s="13" customFormat="1" ht="36.75" customHeight="1" x14ac:dyDescent="0.2">
      <c r="A181" s="18">
        <v>76</v>
      </c>
      <c r="B181" s="19" t="s">
        <v>245</v>
      </c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0">
        <v>458912</v>
      </c>
      <c r="N181" s="21">
        <v>53</v>
      </c>
      <c r="O181" s="22"/>
      <c r="P181" s="22"/>
      <c r="Q181" s="22"/>
      <c r="R181" s="22"/>
      <c r="S181" s="20">
        <v>517623</v>
      </c>
      <c r="T181" s="21">
        <v>331</v>
      </c>
      <c r="U181" s="22"/>
      <c r="V181" s="22"/>
      <c r="W181" s="22"/>
      <c r="X181" s="22"/>
      <c r="Y181" s="22"/>
      <c r="Z181" s="22"/>
      <c r="AA181" s="20">
        <v>976535</v>
      </c>
      <c r="AB181" s="22"/>
    </row>
    <row r="182" spans="1:28" s="13" customFormat="1" ht="24.75" customHeight="1" x14ac:dyDescent="0.2">
      <c r="A182" s="18">
        <v>77</v>
      </c>
      <c r="B182" s="19" t="s">
        <v>246</v>
      </c>
      <c r="C182" s="20">
        <v>478628</v>
      </c>
      <c r="D182" s="21">
        <v>20</v>
      </c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0">
        <v>478628</v>
      </c>
      <c r="AB182" s="22"/>
    </row>
    <row r="183" spans="1:28" s="13" customFormat="1" ht="12.75" customHeight="1" x14ac:dyDescent="0.2">
      <c r="A183" s="18">
        <v>78</v>
      </c>
      <c r="B183" s="19" t="s">
        <v>247</v>
      </c>
      <c r="C183" s="20">
        <v>196184</v>
      </c>
      <c r="D183" s="21">
        <v>11</v>
      </c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0">
        <v>196184</v>
      </c>
      <c r="AB183" s="22"/>
    </row>
    <row r="184" spans="1:28" s="13" customFormat="1" ht="24.75" customHeight="1" x14ac:dyDescent="0.2">
      <c r="A184" s="18">
        <v>79</v>
      </c>
      <c r="B184" s="19" t="s">
        <v>248</v>
      </c>
      <c r="C184" s="20">
        <v>983226</v>
      </c>
      <c r="D184" s="21">
        <v>40</v>
      </c>
      <c r="E184" s="22"/>
      <c r="F184" s="22"/>
      <c r="G184" s="22"/>
      <c r="H184" s="22"/>
      <c r="I184" s="20">
        <v>373855</v>
      </c>
      <c r="J184" s="21">
        <v>54</v>
      </c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0">
        <v>1357081</v>
      </c>
      <c r="AB184" s="22"/>
    </row>
    <row r="185" spans="1:28" s="13" customFormat="1" ht="36.75" customHeight="1" x14ac:dyDescent="0.2">
      <c r="A185" s="18">
        <v>80</v>
      </c>
      <c r="B185" s="19" t="s">
        <v>249</v>
      </c>
      <c r="C185" s="22"/>
      <c r="D185" s="22"/>
      <c r="E185" s="22"/>
      <c r="F185" s="22"/>
      <c r="G185" s="20">
        <v>298801</v>
      </c>
      <c r="H185" s="21">
        <v>15</v>
      </c>
      <c r="I185" s="22"/>
      <c r="J185" s="22"/>
      <c r="K185" s="22"/>
      <c r="L185" s="22"/>
      <c r="M185" s="20">
        <v>22583</v>
      </c>
      <c r="N185" s="21">
        <v>3</v>
      </c>
      <c r="O185" s="22"/>
      <c r="P185" s="22"/>
      <c r="Q185" s="22"/>
      <c r="R185" s="22"/>
      <c r="S185" s="20">
        <v>40553</v>
      </c>
      <c r="T185" s="21">
        <v>25</v>
      </c>
      <c r="U185" s="20">
        <v>3590</v>
      </c>
      <c r="V185" s="21">
        <v>7</v>
      </c>
      <c r="W185" s="20">
        <v>16623</v>
      </c>
      <c r="X185" s="21">
        <v>6</v>
      </c>
      <c r="Y185" s="22"/>
      <c r="Z185" s="22"/>
      <c r="AA185" s="20">
        <v>382150</v>
      </c>
      <c r="AB185" s="22"/>
    </row>
    <row r="186" spans="1:28" s="13" customFormat="1" ht="36.75" customHeight="1" x14ac:dyDescent="0.2">
      <c r="A186" s="18">
        <v>81</v>
      </c>
      <c r="B186" s="19" t="s">
        <v>250</v>
      </c>
      <c r="C186" s="22"/>
      <c r="D186" s="22"/>
      <c r="E186" s="22"/>
      <c r="F186" s="22"/>
      <c r="G186" s="20">
        <v>362280</v>
      </c>
      <c r="H186" s="21">
        <v>22</v>
      </c>
      <c r="I186" s="22"/>
      <c r="J186" s="22"/>
      <c r="K186" s="22"/>
      <c r="L186" s="22"/>
      <c r="M186" s="20">
        <v>136953</v>
      </c>
      <c r="N186" s="21">
        <v>16</v>
      </c>
      <c r="O186" s="22"/>
      <c r="P186" s="22"/>
      <c r="Q186" s="22"/>
      <c r="R186" s="22"/>
      <c r="S186" s="20">
        <v>200702</v>
      </c>
      <c r="T186" s="21">
        <v>146</v>
      </c>
      <c r="U186" s="20">
        <v>24192</v>
      </c>
      <c r="V186" s="21">
        <v>47</v>
      </c>
      <c r="W186" s="22"/>
      <c r="X186" s="22"/>
      <c r="Y186" s="22"/>
      <c r="Z186" s="22"/>
      <c r="AA186" s="20">
        <v>724127</v>
      </c>
      <c r="AB186" s="22"/>
    </row>
    <row r="187" spans="1:28" s="13" customFormat="1" ht="36.75" customHeight="1" x14ac:dyDescent="0.2">
      <c r="A187" s="18">
        <v>82</v>
      </c>
      <c r="B187" s="19" t="s">
        <v>251</v>
      </c>
      <c r="C187" s="22"/>
      <c r="D187" s="22"/>
      <c r="E187" s="22"/>
      <c r="F187" s="22"/>
      <c r="G187" s="20">
        <v>324415</v>
      </c>
      <c r="H187" s="21">
        <v>19</v>
      </c>
      <c r="I187" s="22"/>
      <c r="J187" s="22"/>
      <c r="K187" s="22"/>
      <c r="L187" s="22"/>
      <c r="M187" s="20">
        <v>289602</v>
      </c>
      <c r="N187" s="21">
        <v>34</v>
      </c>
      <c r="O187" s="22"/>
      <c r="P187" s="22"/>
      <c r="Q187" s="22"/>
      <c r="R187" s="22"/>
      <c r="S187" s="22"/>
      <c r="T187" s="22"/>
      <c r="U187" s="20">
        <v>10551</v>
      </c>
      <c r="V187" s="21">
        <v>20</v>
      </c>
      <c r="W187" s="20">
        <v>28347</v>
      </c>
      <c r="X187" s="21">
        <v>16</v>
      </c>
      <c r="Y187" s="22"/>
      <c r="Z187" s="22"/>
      <c r="AA187" s="20">
        <v>652915</v>
      </c>
      <c r="AB187" s="22"/>
    </row>
    <row r="188" spans="1:28" s="13" customFormat="1" ht="24.75" customHeight="1" x14ac:dyDescent="0.2">
      <c r="A188" s="18">
        <v>83</v>
      </c>
      <c r="B188" s="19" t="s">
        <v>252</v>
      </c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0">
        <v>35081207</v>
      </c>
      <c r="P188" s="21">
        <v>229</v>
      </c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0">
        <v>35081207</v>
      </c>
      <c r="AB188" s="22"/>
    </row>
    <row r="189" spans="1:28" s="13" customFormat="1" ht="24.75" customHeight="1" x14ac:dyDescent="0.2">
      <c r="A189" s="18">
        <v>84</v>
      </c>
      <c r="B189" s="19" t="s">
        <v>253</v>
      </c>
      <c r="C189" s="22"/>
      <c r="D189" s="22"/>
      <c r="E189" s="22"/>
      <c r="F189" s="22"/>
      <c r="G189" s="22"/>
      <c r="H189" s="22"/>
      <c r="I189" s="22"/>
      <c r="J189" s="22"/>
      <c r="K189" s="20">
        <v>925066</v>
      </c>
      <c r="L189" s="21">
        <v>8</v>
      </c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0">
        <v>925066</v>
      </c>
      <c r="AB189" s="22"/>
    </row>
    <row r="190" spans="1:28" s="13" customFormat="1" ht="24.75" customHeight="1" x14ac:dyDescent="0.2">
      <c r="A190" s="18">
        <v>85</v>
      </c>
      <c r="B190" s="19" t="s">
        <v>254</v>
      </c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0">
        <v>52783283</v>
      </c>
      <c r="P190" s="21">
        <v>571</v>
      </c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0">
        <v>52783283</v>
      </c>
      <c r="AB190" s="22"/>
    </row>
    <row r="191" spans="1:28" s="13" customFormat="1" ht="24.75" customHeight="1" x14ac:dyDescent="0.2">
      <c r="A191" s="18">
        <v>86</v>
      </c>
      <c r="B191" s="19" t="s">
        <v>255</v>
      </c>
      <c r="C191" s="22"/>
      <c r="D191" s="22"/>
      <c r="E191" s="22"/>
      <c r="F191" s="22"/>
      <c r="G191" s="22"/>
      <c r="H191" s="22"/>
      <c r="I191" s="22"/>
      <c r="J191" s="22"/>
      <c r="K191" s="20">
        <v>494673</v>
      </c>
      <c r="L191" s="21">
        <v>4</v>
      </c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0">
        <v>494673</v>
      </c>
      <c r="AB191" s="22"/>
    </row>
    <row r="192" spans="1:28" s="13" customFormat="1" ht="12.75" customHeight="1" x14ac:dyDescent="0.2">
      <c r="A192" s="18">
        <v>87</v>
      </c>
      <c r="B192" s="19" t="s">
        <v>256</v>
      </c>
      <c r="C192" s="20">
        <v>1281716</v>
      </c>
      <c r="D192" s="21">
        <v>37</v>
      </c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0">
        <v>1281716</v>
      </c>
      <c r="AB192" s="22"/>
    </row>
    <row r="193" spans="1:28" s="13" customFormat="1" ht="24.75" customHeight="1" x14ac:dyDescent="0.2">
      <c r="A193" s="18">
        <v>88</v>
      </c>
      <c r="B193" s="19" t="s">
        <v>257</v>
      </c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0">
        <v>3326429</v>
      </c>
      <c r="R193" s="20">
        <v>2081</v>
      </c>
      <c r="S193" s="22"/>
      <c r="T193" s="22"/>
      <c r="U193" s="22"/>
      <c r="V193" s="22"/>
      <c r="W193" s="22"/>
      <c r="X193" s="22"/>
      <c r="Y193" s="22"/>
      <c r="Z193" s="22"/>
      <c r="AA193" s="20">
        <v>3326429</v>
      </c>
      <c r="AB193" s="22"/>
    </row>
    <row r="194" spans="1:28" s="13" customFormat="1" ht="36.75" customHeight="1" x14ac:dyDescent="0.2">
      <c r="A194" s="18">
        <v>89</v>
      </c>
      <c r="B194" s="19" t="s">
        <v>258</v>
      </c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0">
        <v>1856460</v>
      </c>
      <c r="P194" s="21">
        <v>427</v>
      </c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0">
        <v>1856460</v>
      </c>
      <c r="AB194" s="21">
        <v>427</v>
      </c>
    </row>
    <row r="195" spans="1:28" s="13" customFormat="1" ht="12" customHeight="1" x14ac:dyDescent="0.2">
      <c r="A195" s="104" t="s">
        <v>259</v>
      </c>
      <c r="B195" s="104"/>
      <c r="C195" s="20">
        <v>28239549</v>
      </c>
      <c r="D195" s="21">
        <v>928</v>
      </c>
      <c r="E195" s="20">
        <v>544207079</v>
      </c>
      <c r="F195" s="20">
        <v>18021</v>
      </c>
      <c r="G195" s="20">
        <v>1153111231</v>
      </c>
      <c r="H195" s="20">
        <v>51056</v>
      </c>
      <c r="I195" s="20">
        <v>3471105</v>
      </c>
      <c r="J195" s="21">
        <v>351</v>
      </c>
      <c r="K195" s="20">
        <v>118220964</v>
      </c>
      <c r="L195" s="20">
        <v>2516</v>
      </c>
      <c r="M195" s="20">
        <v>209821729</v>
      </c>
      <c r="N195" s="20">
        <v>24686</v>
      </c>
      <c r="O195" s="20">
        <v>145071939</v>
      </c>
      <c r="P195" s="20">
        <v>23416</v>
      </c>
      <c r="Q195" s="20">
        <v>10623018</v>
      </c>
      <c r="R195" s="20">
        <v>15205</v>
      </c>
      <c r="S195" s="20">
        <v>140071525</v>
      </c>
      <c r="T195" s="20">
        <v>90931</v>
      </c>
      <c r="U195" s="20">
        <v>12831358</v>
      </c>
      <c r="V195" s="20">
        <v>24620</v>
      </c>
      <c r="W195" s="20">
        <v>189403648</v>
      </c>
      <c r="X195" s="20">
        <v>158164</v>
      </c>
      <c r="Y195" s="20">
        <v>275022203</v>
      </c>
      <c r="Z195" s="22"/>
      <c r="AA195" s="20">
        <v>2830095348</v>
      </c>
      <c r="AB195" s="20">
        <v>409894</v>
      </c>
    </row>
    <row r="196" spans="1:28" ht="37.5" customHeight="1" x14ac:dyDescent="0.25">
      <c r="Y196" s="69" t="s">
        <v>305</v>
      </c>
      <c r="Z196" s="69"/>
      <c r="AA196" s="69"/>
      <c r="AB196" s="69"/>
    </row>
    <row r="197" spans="1:28" ht="15.75" customHeight="1" x14ac:dyDescent="0.25">
      <c r="A197" s="101" t="s">
        <v>151</v>
      </c>
      <c r="B197" s="101"/>
      <c r="C197" s="101"/>
      <c r="D197" s="101"/>
      <c r="E197" s="101"/>
      <c r="F197" s="101"/>
      <c r="G197" s="101"/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  <c r="AA197" s="101"/>
    </row>
    <row r="198" spans="1:28" ht="15" customHeight="1" x14ac:dyDescent="0.25">
      <c r="A198" s="113" t="s">
        <v>261</v>
      </c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</row>
    <row r="199" spans="1:28" ht="12" customHeight="1" x14ac:dyDescent="0.25">
      <c r="A199" s="105" t="s">
        <v>153</v>
      </c>
      <c r="B199" s="105"/>
      <c r="C199" s="114" t="s">
        <v>154</v>
      </c>
      <c r="D199" s="114"/>
      <c r="E199" s="114"/>
      <c r="F199" s="114"/>
      <c r="G199" s="114"/>
      <c r="H199" s="114"/>
      <c r="I199" s="114" t="s">
        <v>155</v>
      </c>
      <c r="J199" s="114"/>
      <c r="K199" s="114"/>
      <c r="L199" s="114"/>
      <c r="M199" s="114"/>
      <c r="N199" s="114"/>
      <c r="O199" s="110" t="s">
        <v>156</v>
      </c>
      <c r="P199" s="110"/>
      <c r="Q199" s="110"/>
      <c r="R199" s="110"/>
      <c r="S199" s="110"/>
      <c r="T199" s="110"/>
      <c r="U199" s="110"/>
      <c r="V199" s="110"/>
      <c r="W199" s="110"/>
      <c r="X199" s="110"/>
      <c r="Y199" s="119" t="s">
        <v>157</v>
      </c>
      <c r="Z199" s="119"/>
      <c r="AA199" s="105" t="s">
        <v>158</v>
      </c>
      <c r="AB199" s="105"/>
    </row>
    <row r="200" spans="1:28" ht="45.75" customHeight="1" x14ac:dyDescent="0.25">
      <c r="A200" s="106"/>
      <c r="B200" s="107"/>
      <c r="C200" s="115"/>
      <c r="D200" s="116"/>
      <c r="E200" s="116"/>
      <c r="F200" s="116"/>
      <c r="G200" s="116"/>
      <c r="H200" s="116"/>
      <c r="I200" s="117"/>
      <c r="J200" s="118"/>
      <c r="K200" s="118"/>
      <c r="L200" s="118"/>
      <c r="M200" s="118"/>
      <c r="N200" s="118"/>
      <c r="O200" s="110" t="s">
        <v>159</v>
      </c>
      <c r="P200" s="110"/>
      <c r="Q200" s="111" t="s">
        <v>160</v>
      </c>
      <c r="R200" s="111"/>
      <c r="S200" s="111" t="s">
        <v>161</v>
      </c>
      <c r="T200" s="111"/>
      <c r="U200" s="111" t="s">
        <v>162</v>
      </c>
      <c r="V200" s="111"/>
      <c r="W200" s="112" t="s">
        <v>163</v>
      </c>
      <c r="X200" s="112"/>
      <c r="Y200" s="106"/>
      <c r="Z200" s="120"/>
      <c r="AA200" s="106"/>
      <c r="AB200" s="107"/>
    </row>
    <row r="201" spans="1:28" ht="12" customHeight="1" x14ac:dyDescent="0.25">
      <c r="A201" s="106"/>
      <c r="B201" s="107"/>
      <c r="C201" s="110" t="s">
        <v>164</v>
      </c>
      <c r="D201" s="110"/>
      <c r="E201" s="104" t="s">
        <v>165</v>
      </c>
      <c r="F201" s="104"/>
      <c r="G201" s="104" t="s">
        <v>166</v>
      </c>
      <c r="H201" s="104"/>
      <c r="I201" s="110" t="s">
        <v>167</v>
      </c>
      <c r="J201" s="110"/>
      <c r="K201" s="104" t="s">
        <v>165</v>
      </c>
      <c r="L201" s="104"/>
      <c r="M201" s="104" t="s">
        <v>166</v>
      </c>
      <c r="N201" s="104"/>
      <c r="O201" s="104" t="s">
        <v>165</v>
      </c>
      <c r="P201" s="104"/>
      <c r="Q201" s="104" t="s">
        <v>165</v>
      </c>
      <c r="R201" s="104"/>
      <c r="S201" s="104" t="s">
        <v>166</v>
      </c>
      <c r="T201" s="104"/>
      <c r="U201" s="104" t="s">
        <v>166</v>
      </c>
      <c r="V201" s="104"/>
      <c r="W201" s="104" t="s">
        <v>166</v>
      </c>
      <c r="X201" s="104"/>
      <c r="Y201" s="106"/>
      <c r="Z201" s="120"/>
      <c r="AA201" s="108"/>
      <c r="AB201" s="109"/>
    </row>
    <row r="202" spans="1:28" ht="12" customHeight="1" x14ac:dyDescent="0.25">
      <c r="A202" s="108"/>
      <c r="B202" s="109"/>
      <c r="C202" s="14" t="s">
        <v>168</v>
      </c>
      <c r="D202" s="15" t="s">
        <v>169</v>
      </c>
      <c r="E202" s="14" t="s">
        <v>168</v>
      </c>
      <c r="F202" s="15" t="s">
        <v>169</v>
      </c>
      <c r="G202" s="14" t="s">
        <v>168</v>
      </c>
      <c r="H202" s="15" t="s">
        <v>169</v>
      </c>
      <c r="I202" s="14" t="s">
        <v>168</v>
      </c>
      <c r="J202" s="15" t="s">
        <v>169</v>
      </c>
      <c r="K202" s="14" t="s">
        <v>168</v>
      </c>
      <c r="L202" s="15" t="s">
        <v>169</v>
      </c>
      <c r="M202" s="14" t="s">
        <v>168</v>
      </c>
      <c r="N202" s="15" t="s">
        <v>169</v>
      </c>
      <c r="O202" s="14" t="s">
        <v>168</v>
      </c>
      <c r="P202" s="15" t="s">
        <v>169</v>
      </c>
      <c r="Q202" s="14" t="s">
        <v>168</v>
      </c>
      <c r="R202" s="15" t="s">
        <v>169</v>
      </c>
      <c r="S202" s="14" t="s">
        <v>168</v>
      </c>
      <c r="T202" s="15" t="s">
        <v>169</v>
      </c>
      <c r="U202" s="14" t="s">
        <v>168</v>
      </c>
      <c r="V202" s="15" t="s">
        <v>169</v>
      </c>
      <c r="W202" s="16" t="s">
        <v>168</v>
      </c>
      <c r="X202" s="17" t="s">
        <v>169</v>
      </c>
      <c r="Y202" s="16" t="s">
        <v>168</v>
      </c>
      <c r="Z202" s="17" t="s">
        <v>169</v>
      </c>
      <c r="AA202" s="16" t="s">
        <v>168</v>
      </c>
      <c r="AB202" s="17" t="s">
        <v>169</v>
      </c>
    </row>
    <row r="203" spans="1:28" s="13" customFormat="1" ht="36.75" customHeight="1" x14ac:dyDescent="0.2">
      <c r="A203" s="18">
        <v>1</v>
      </c>
      <c r="B203" s="19" t="s">
        <v>170</v>
      </c>
      <c r="C203" s="20">
        <v>1693746</v>
      </c>
      <c r="D203" s="21">
        <v>48</v>
      </c>
      <c r="E203" s="20">
        <v>77003180</v>
      </c>
      <c r="F203" s="20">
        <v>2194</v>
      </c>
      <c r="G203" s="22"/>
      <c r="H203" s="22"/>
      <c r="I203" s="22"/>
      <c r="J203" s="22"/>
      <c r="K203" s="20">
        <v>1460690</v>
      </c>
      <c r="L203" s="21">
        <v>63</v>
      </c>
      <c r="M203" s="22"/>
      <c r="N203" s="22"/>
      <c r="O203" s="20">
        <v>2513694</v>
      </c>
      <c r="P203" s="20">
        <v>2229</v>
      </c>
      <c r="Q203" s="22"/>
      <c r="R203" s="22"/>
      <c r="S203" s="22"/>
      <c r="T203" s="22"/>
      <c r="U203" s="22"/>
      <c r="V203" s="22"/>
      <c r="W203" s="22"/>
      <c r="X203" s="22"/>
      <c r="Y203" s="20">
        <v>733935</v>
      </c>
      <c r="Z203" s="22"/>
      <c r="AA203" s="20">
        <v>83405245</v>
      </c>
      <c r="AB203" s="22"/>
    </row>
    <row r="204" spans="1:28" s="13" customFormat="1" ht="36.75" customHeight="1" x14ac:dyDescent="0.2">
      <c r="A204" s="18">
        <v>2</v>
      </c>
      <c r="B204" s="19" t="s">
        <v>171</v>
      </c>
      <c r="C204" s="22"/>
      <c r="D204" s="22"/>
      <c r="E204" s="20">
        <v>79178882</v>
      </c>
      <c r="F204" s="20">
        <v>3015</v>
      </c>
      <c r="G204" s="22"/>
      <c r="H204" s="22"/>
      <c r="I204" s="22"/>
      <c r="J204" s="22"/>
      <c r="K204" s="20">
        <v>465741</v>
      </c>
      <c r="L204" s="21">
        <v>52</v>
      </c>
      <c r="M204" s="20">
        <v>846514</v>
      </c>
      <c r="N204" s="21">
        <v>107</v>
      </c>
      <c r="O204" s="20">
        <v>3334118</v>
      </c>
      <c r="P204" s="20">
        <v>3157</v>
      </c>
      <c r="Q204" s="20">
        <v>456341</v>
      </c>
      <c r="R204" s="21">
        <v>856</v>
      </c>
      <c r="S204" s="20">
        <v>1786802</v>
      </c>
      <c r="T204" s="20">
        <v>1154</v>
      </c>
      <c r="U204" s="20">
        <v>173886</v>
      </c>
      <c r="V204" s="21">
        <v>334</v>
      </c>
      <c r="W204" s="22"/>
      <c r="X204" s="22"/>
      <c r="Y204" s="22"/>
      <c r="Z204" s="22"/>
      <c r="AA204" s="20">
        <v>86242284</v>
      </c>
      <c r="AB204" s="22"/>
    </row>
    <row r="205" spans="1:28" s="13" customFormat="1" ht="36.75" customHeight="1" x14ac:dyDescent="0.2">
      <c r="A205" s="18">
        <v>3</v>
      </c>
      <c r="B205" s="19" t="s">
        <v>172</v>
      </c>
      <c r="C205" s="22"/>
      <c r="D205" s="22"/>
      <c r="E205" s="20">
        <v>20467396</v>
      </c>
      <c r="F205" s="21">
        <v>849</v>
      </c>
      <c r="G205" s="20">
        <v>1605955</v>
      </c>
      <c r="H205" s="21">
        <v>59</v>
      </c>
      <c r="I205" s="22"/>
      <c r="J205" s="22"/>
      <c r="K205" s="20">
        <v>1743110</v>
      </c>
      <c r="L205" s="21">
        <v>52</v>
      </c>
      <c r="M205" s="22"/>
      <c r="N205" s="22"/>
      <c r="O205" s="20">
        <v>2415549</v>
      </c>
      <c r="P205" s="20">
        <v>2794</v>
      </c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0">
        <v>26232010</v>
      </c>
      <c r="AB205" s="22"/>
    </row>
    <row r="206" spans="1:28" s="13" customFormat="1" ht="36.75" customHeight="1" x14ac:dyDescent="0.2">
      <c r="A206" s="18">
        <v>4</v>
      </c>
      <c r="B206" s="19" t="s">
        <v>173</v>
      </c>
      <c r="C206" s="20">
        <v>4048237</v>
      </c>
      <c r="D206" s="21">
        <v>164</v>
      </c>
      <c r="E206" s="22"/>
      <c r="F206" s="22"/>
      <c r="G206" s="22"/>
      <c r="H206" s="22"/>
      <c r="I206" s="20">
        <v>480162</v>
      </c>
      <c r="J206" s="21">
        <v>69</v>
      </c>
      <c r="K206" s="22"/>
      <c r="L206" s="22"/>
      <c r="M206" s="22"/>
      <c r="N206" s="22"/>
      <c r="O206" s="20">
        <v>1416856</v>
      </c>
      <c r="P206" s="21">
        <v>280</v>
      </c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0">
        <v>5945255</v>
      </c>
      <c r="AB206" s="22"/>
    </row>
    <row r="207" spans="1:28" s="13" customFormat="1" ht="36.75" customHeight="1" x14ac:dyDescent="0.2">
      <c r="A207" s="18">
        <v>5</v>
      </c>
      <c r="B207" s="19" t="s">
        <v>174</v>
      </c>
      <c r="C207" s="22"/>
      <c r="D207" s="22"/>
      <c r="E207" s="20">
        <v>32802206</v>
      </c>
      <c r="F207" s="21">
        <v>929</v>
      </c>
      <c r="G207" s="22"/>
      <c r="H207" s="22"/>
      <c r="I207" s="22"/>
      <c r="J207" s="22"/>
      <c r="K207" s="20">
        <v>20382347</v>
      </c>
      <c r="L207" s="21">
        <v>345</v>
      </c>
      <c r="M207" s="22"/>
      <c r="N207" s="22"/>
      <c r="O207" s="20">
        <v>2139628</v>
      </c>
      <c r="P207" s="20">
        <v>2789</v>
      </c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0">
        <v>55324181</v>
      </c>
      <c r="AB207" s="22"/>
    </row>
    <row r="208" spans="1:28" s="13" customFormat="1" ht="24.75" customHeight="1" x14ac:dyDescent="0.2">
      <c r="A208" s="18">
        <v>6</v>
      </c>
      <c r="B208" s="19" t="s">
        <v>175</v>
      </c>
      <c r="C208" s="22"/>
      <c r="D208" s="22"/>
      <c r="E208" s="20">
        <v>13234881</v>
      </c>
      <c r="F208" s="21">
        <v>326</v>
      </c>
      <c r="G208" s="22"/>
      <c r="H208" s="22"/>
      <c r="I208" s="22"/>
      <c r="J208" s="22"/>
      <c r="K208" s="20">
        <v>8427436</v>
      </c>
      <c r="L208" s="21">
        <v>137</v>
      </c>
      <c r="M208" s="22"/>
      <c r="N208" s="22"/>
      <c r="O208" s="20">
        <v>748893</v>
      </c>
      <c r="P208" s="20">
        <v>1003</v>
      </c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0">
        <v>22411210</v>
      </c>
      <c r="AB208" s="22"/>
    </row>
    <row r="209" spans="1:28" s="13" customFormat="1" ht="36.75" customHeight="1" x14ac:dyDescent="0.2">
      <c r="A209" s="18">
        <v>7</v>
      </c>
      <c r="B209" s="19" t="s">
        <v>176</v>
      </c>
      <c r="C209" s="22"/>
      <c r="D209" s="22"/>
      <c r="E209" s="20">
        <v>2421243</v>
      </c>
      <c r="F209" s="21">
        <v>133</v>
      </c>
      <c r="G209" s="22"/>
      <c r="H209" s="22"/>
      <c r="I209" s="22"/>
      <c r="J209" s="22"/>
      <c r="K209" s="20">
        <v>1871308</v>
      </c>
      <c r="L209" s="21">
        <v>123</v>
      </c>
      <c r="M209" s="22"/>
      <c r="N209" s="22"/>
      <c r="O209" s="20">
        <v>590796</v>
      </c>
      <c r="P209" s="20">
        <v>1096</v>
      </c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0">
        <v>4883347</v>
      </c>
      <c r="AB209" s="22"/>
    </row>
    <row r="210" spans="1:28" s="13" customFormat="1" ht="60.75" customHeight="1" x14ac:dyDescent="0.2">
      <c r="A210" s="18">
        <v>8</v>
      </c>
      <c r="B210" s="19" t="s">
        <v>177</v>
      </c>
      <c r="C210" s="22"/>
      <c r="D210" s="22"/>
      <c r="E210" s="22"/>
      <c r="F210" s="22"/>
      <c r="G210" s="22"/>
      <c r="H210" s="22"/>
      <c r="I210" s="22"/>
      <c r="J210" s="22"/>
      <c r="K210" s="20">
        <v>554505</v>
      </c>
      <c r="L210" s="21">
        <v>60</v>
      </c>
      <c r="M210" s="20">
        <v>162898</v>
      </c>
      <c r="N210" s="21">
        <v>18</v>
      </c>
      <c r="O210" s="22"/>
      <c r="P210" s="22"/>
      <c r="Q210" s="22"/>
      <c r="R210" s="22"/>
      <c r="S210" s="20">
        <v>103204</v>
      </c>
      <c r="T210" s="21">
        <v>95</v>
      </c>
      <c r="U210" s="20">
        <v>22098</v>
      </c>
      <c r="V210" s="21">
        <v>43</v>
      </c>
      <c r="W210" s="22"/>
      <c r="X210" s="22"/>
      <c r="Y210" s="22"/>
      <c r="Z210" s="22"/>
      <c r="AA210" s="20">
        <v>842705</v>
      </c>
      <c r="AB210" s="22"/>
    </row>
    <row r="211" spans="1:28" s="13" customFormat="1" ht="60.75" customHeight="1" x14ac:dyDescent="0.2">
      <c r="A211" s="18">
        <v>9</v>
      </c>
      <c r="B211" s="19" t="s">
        <v>178</v>
      </c>
      <c r="C211" s="22"/>
      <c r="D211" s="22"/>
      <c r="E211" s="20">
        <v>1508221</v>
      </c>
      <c r="F211" s="21">
        <v>53</v>
      </c>
      <c r="G211" s="22"/>
      <c r="H211" s="22"/>
      <c r="I211" s="22"/>
      <c r="J211" s="22"/>
      <c r="K211" s="20">
        <v>1861732</v>
      </c>
      <c r="L211" s="21">
        <v>80</v>
      </c>
      <c r="M211" s="22"/>
      <c r="N211" s="22"/>
      <c r="O211" s="20">
        <v>24794</v>
      </c>
      <c r="P211" s="21">
        <v>56</v>
      </c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0">
        <v>3394747</v>
      </c>
      <c r="AB211" s="22"/>
    </row>
    <row r="212" spans="1:28" s="13" customFormat="1" ht="36.75" customHeight="1" x14ac:dyDescent="0.2">
      <c r="A212" s="18">
        <v>10</v>
      </c>
      <c r="B212" s="19" t="s">
        <v>179</v>
      </c>
      <c r="C212" s="22"/>
      <c r="D212" s="22"/>
      <c r="E212" s="22"/>
      <c r="F212" s="22"/>
      <c r="G212" s="22"/>
      <c r="H212" s="22"/>
      <c r="I212" s="22"/>
      <c r="J212" s="22"/>
      <c r="K212" s="20">
        <v>5375909</v>
      </c>
      <c r="L212" s="21">
        <v>44</v>
      </c>
      <c r="M212" s="22"/>
      <c r="N212" s="22"/>
      <c r="O212" s="20">
        <v>1828427</v>
      </c>
      <c r="P212" s="21">
        <v>508</v>
      </c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0">
        <v>7204336</v>
      </c>
      <c r="AB212" s="22"/>
    </row>
    <row r="213" spans="1:28" s="13" customFormat="1" ht="36.75" customHeight="1" x14ac:dyDescent="0.2">
      <c r="A213" s="18">
        <v>11</v>
      </c>
      <c r="B213" s="19" t="s">
        <v>180</v>
      </c>
      <c r="C213" s="22"/>
      <c r="D213" s="22"/>
      <c r="E213" s="20">
        <v>9340863</v>
      </c>
      <c r="F213" s="21">
        <v>351</v>
      </c>
      <c r="G213" s="20">
        <v>26877367</v>
      </c>
      <c r="H213" s="20">
        <v>1099</v>
      </c>
      <c r="I213" s="22"/>
      <c r="J213" s="22"/>
      <c r="K213" s="22"/>
      <c r="L213" s="22"/>
      <c r="M213" s="20">
        <v>1261902</v>
      </c>
      <c r="N213" s="21">
        <v>146</v>
      </c>
      <c r="O213" s="20">
        <v>3023811</v>
      </c>
      <c r="P213" s="21">
        <v>165</v>
      </c>
      <c r="Q213" s="22"/>
      <c r="R213" s="22"/>
      <c r="S213" s="20">
        <v>1109439</v>
      </c>
      <c r="T213" s="21">
        <v>728</v>
      </c>
      <c r="U213" s="20">
        <v>88857</v>
      </c>
      <c r="V213" s="21">
        <v>171</v>
      </c>
      <c r="W213" s="22"/>
      <c r="X213" s="22"/>
      <c r="Y213" s="22"/>
      <c r="Z213" s="22"/>
      <c r="AA213" s="20">
        <v>41702239</v>
      </c>
      <c r="AB213" s="22"/>
    </row>
    <row r="214" spans="1:28" s="13" customFormat="1" ht="36.75" customHeight="1" x14ac:dyDescent="0.2">
      <c r="A214" s="18">
        <v>12</v>
      </c>
      <c r="B214" s="19" t="s">
        <v>181</v>
      </c>
      <c r="C214" s="22"/>
      <c r="D214" s="22"/>
      <c r="E214" s="20">
        <v>1205395</v>
      </c>
      <c r="F214" s="21">
        <v>55</v>
      </c>
      <c r="G214" s="20">
        <v>23090584</v>
      </c>
      <c r="H214" s="20">
        <v>1095</v>
      </c>
      <c r="I214" s="22"/>
      <c r="J214" s="22"/>
      <c r="K214" s="22"/>
      <c r="L214" s="22"/>
      <c r="M214" s="20">
        <v>1241716</v>
      </c>
      <c r="N214" s="21">
        <v>157</v>
      </c>
      <c r="O214" s="20">
        <v>624301</v>
      </c>
      <c r="P214" s="21">
        <v>182</v>
      </c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0">
        <v>26161996</v>
      </c>
      <c r="AB214" s="22"/>
    </row>
    <row r="215" spans="1:28" s="13" customFormat="1" ht="36.75" customHeight="1" x14ac:dyDescent="0.2">
      <c r="A215" s="18">
        <v>13</v>
      </c>
      <c r="B215" s="19" t="s">
        <v>182</v>
      </c>
      <c r="C215" s="22"/>
      <c r="D215" s="22"/>
      <c r="E215" s="22"/>
      <c r="F215" s="22"/>
      <c r="G215" s="20">
        <v>49793</v>
      </c>
      <c r="H215" s="21">
        <v>3</v>
      </c>
      <c r="I215" s="22"/>
      <c r="J215" s="22"/>
      <c r="K215" s="22"/>
      <c r="L215" s="22"/>
      <c r="M215" s="20">
        <v>2028674</v>
      </c>
      <c r="N215" s="21">
        <v>230</v>
      </c>
      <c r="O215" s="22"/>
      <c r="P215" s="22"/>
      <c r="Q215" s="22"/>
      <c r="R215" s="22"/>
      <c r="S215" s="20">
        <v>2189949</v>
      </c>
      <c r="T215" s="20">
        <v>1518</v>
      </c>
      <c r="U215" s="20">
        <v>167296</v>
      </c>
      <c r="V215" s="21">
        <v>325</v>
      </c>
      <c r="W215" s="20">
        <v>345789</v>
      </c>
      <c r="X215" s="21">
        <v>240</v>
      </c>
      <c r="Y215" s="22"/>
      <c r="Z215" s="22"/>
      <c r="AA215" s="20">
        <v>4781501</v>
      </c>
      <c r="AB215" s="22"/>
    </row>
    <row r="216" spans="1:28" s="13" customFormat="1" ht="36.75" customHeight="1" x14ac:dyDescent="0.2">
      <c r="A216" s="18">
        <v>14</v>
      </c>
      <c r="B216" s="19" t="s">
        <v>183</v>
      </c>
      <c r="C216" s="22"/>
      <c r="D216" s="22"/>
      <c r="E216" s="20">
        <v>4566792</v>
      </c>
      <c r="F216" s="21">
        <v>118</v>
      </c>
      <c r="G216" s="20">
        <v>8475334</v>
      </c>
      <c r="H216" s="21">
        <v>218</v>
      </c>
      <c r="I216" s="22"/>
      <c r="J216" s="22"/>
      <c r="K216" s="22"/>
      <c r="L216" s="22"/>
      <c r="M216" s="20">
        <v>399918</v>
      </c>
      <c r="N216" s="21">
        <v>37</v>
      </c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0">
        <v>13442044</v>
      </c>
      <c r="AB216" s="22"/>
    </row>
    <row r="217" spans="1:28" s="13" customFormat="1" ht="36.75" customHeight="1" x14ac:dyDescent="0.2">
      <c r="A217" s="18">
        <v>15</v>
      </c>
      <c r="B217" s="19" t="s">
        <v>184</v>
      </c>
      <c r="C217" s="22"/>
      <c r="D217" s="22"/>
      <c r="E217" s="20">
        <v>8748085</v>
      </c>
      <c r="F217" s="21">
        <v>300</v>
      </c>
      <c r="G217" s="20">
        <v>8234635</v>
      </c>
      <c r="H217" s="21">
        <v>345</v>
      </c>
      <c r="I217" s="22"/>
      <c r="J217" s="22"/>
      <c r="K217" s="22"/>
      <c r="L217" s="22"/>
      <c r="M217" s="20">
        <v>3055174</v>
      </c>
      <c r="N217" s="21">
        <v>359</v>
      </c>
      <c r="O217" s="20">
        <v>36913</v>
      </c>
      <c r="P217" s="21">
        <v>55</v>
      </c>
      <c r="Q217" s="20">
        <v>216166</v>
      </c>
      <c r="R217" s="21">
        <v>405</v>
      </c>
      <c r="S217" s="20">
        <v>1018011</v>
      </c>
      <c r="T217" s="21">
        <v>656</v>
      </c>
      <c r="U217" s="20">
        <v>73467</v>
      </c>
      <c r="V217" s="21">
        <v>141</v>
      </c>
      <c r="W217" s="20">
        <v>7693397</v>
      </c>
      <c r="X217" s="20">
        <v>6815</v>
      </c>
      <c r="Y217" s="22"/>
      <c r="Z217" s="22"/>
      <c r="AA217" s="20">
        <v>29075848</v>
      </c>
      <c r="AB217" s="22"/>
    </row>
    <row r="218" spans="1:28" s="13" customFormat="1" ht="36.75" customHeight="1" x14ac:dyDescent="0.2">
      <c r="A218" s="18">
        <v>16</v>
      </c>
      <c r="B218" s="19" t="s">
        <v>185</v>
      </c>
      <c r="C218" s="22"/>
      <c r="D218" s="22"/>
      <c r="E218" s="20">
        <v>1168967</v>
      </c>
      <c r="F218" s="21">
        <v>55</v>
      </c>
      <c r="G218" s="20">
        <v>8007203</v>
      </c>
      <c r="H218" s="21">
        <v>381</v>
      </c>
      <c r="I218" s="22"/>
      <c r="J218" s="22"/>
      <c r="K218" s="22"/>
      <c r="L218" s="22"/>
      <c r="M218" s="20">
        <v>3914837</v>
      </c>
      <c r="N218" s="21">
        <v>499</v>
      </c>
      <c r="O218" s="22"/>
      <c r="P218" s="22"/>
      <c r="Q218" s="22"/>
      <c r="R218" s="22"/>
      <c r="S218" s="20">
        <v>3487984</v>
      </c>
      <c r="T218" s="20">
        <v>2274</v>
      </c>
      <c r="U218" s="20">
        <v>403527</v>
      </c>
      <c r="V218" s="21">
        <v>774</v>
      </c>
      <c r="W218" s="20">
        <v>7728470</v>
      </c>
      <c r="X218" s="20">
        <v>6769</v>
      </c>
      <c r="Y218" s="22"/>
      <c r="Z218" s="22"/>
      <c r="AA218" s="20">
        <v>24710988</v>
      </c>
      <c r="AB218" s="22"/>
    </row>
    <row r="219" spans="1:28" s="13" customFormat="1" ht="36.75" customHeight="1" x14ac:dyDescent="0.2">
      <c r="A219" s="18">
        <v>17</v>
      </c>
      <c r="B219" s="19" t="s">
        <v>186</v>
      </c>
      <c r="C219" s="22"/>
      <c r="D219" s="22"/>
      <c r="E219" s="20">
        <v>11776035</v>
      </c>
      <c r="F219" s="21">
        <v>685</v>
      </c>
      <c r="G219" s="20">
        <v>14811652</v>
      </c>
      <c r="H219" s="21">
        <v>995</v>
      </c>
      <c r="I219" s="22"/>
      <c r="J219" s="22"/>
      <c r="K219" s="22"/>
      <c r="L219" s="22"/>
      <c r="M219" s="20">
        <v>631594</v>
      </c>
      <c r="N219" s="21">
        <v>75</v>
      </c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0">
        <v>27219281</v>
      </c>
      <c r="AB219" s="22"/>
    </row>
    <row r="220" spans="1:28" s="13" customFormat="1" ht="36.75" customHeight="1" x14ac:dyDescent="0.2">
      <c r="A220" s="18">
        <v>18</v>
      </c>
      <c r="B220" s="19" t="s">
        <v>187</v>
      </c>
      <c r="C220" s="22"/>
      <c r="D220" s="22"/>
      <c r="E220" s="20">
        <v>3916458</v>
      </c>
      <c r="F220" s="21">
        <v>142</v>
      </c>
      <c r="G220" s="20">
        <v>9173817</v>
      </c>
      <c r="H220" s="21">
        <v>520</v>
      </c>
      <c r="I220" s="20">
        <v>1953290</v>
      </c>
      <c r="J220" s="21">
        <v>91</v>
      </c>
      <c r="K220" s="20">
        <v>655649</v>
      </c>
      <c r="L220" s="21">
        <v>11</v>
      </c>
      <c r="M220" s="20">
        <v>2079430</v>
      </c>
      <c r="N220" s="21">
        <v>305</v>
      </c>
      <c r="O220" s="20">
        <v>155227</v>
      </c>
      <c r="P220" s="21">
        <v>208</v>
      </c>
      <c r="Q220" s="20">
        <v>330727</v>
      </c>
      <c r="R220" s="21">
        <v>490</v>
      </c>
      <c r="S220" s="20">
        <v>40596</v>
      </c>
      <c r="T220" s="21">
        <v>38</v>
      </c>
      <c r="U220" s="21">
        <v>961</v>
      </c>
      <c r="V220" s="21">
        <v>2</v>
      </c>
      <c r="W220" s="20">
        <v>6402167</v>
      </c>
      <c r="X220" s="20">
        <v>5665</v>
      </c>
      <c r="Y220" s="22"/>
      <c r="Z220" s="22"/>
      <c r="AA220" s="20">
        <v>24708322</v>
      </c>
      <c r="AB220" s="22"/>
    </row>
    <row r="221" spans="1:28" s="13" customFormat="1" ht="36.75" customHeight="1" x14ac:dyDescent="0.2">
      <c r="A221" s="18">
        <v>19</v>
      </c>
      <c r="B221" s="19" t="s">
        <v>188</v>
      </c>
      <c r="C221" s="22"/>
      <c r="D221" s="22"/>
      <c r="E221" s="20">
        <v>20650886</v>
      </c>
      <c r="F221" s="21">
        <v>753</v>
      </c>
      <c r="G221" s="20">
        <v>11939582</v>
      </c>
      <c r="H221" s="21">
        <v>501</v>
      </c>
      <c r="I221" s="22"/>
      <c r="J221" s="22"/>
      <c r="K221" s="22"/>
      <c r="L221" s="22"/>
      <c r="M221" s="20">
        <v>883197</v>
      </c>
      <c r="N221" s="21">
        <v>112</v>
      </c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0">
        <v>33473665</v>
      </c>
      <c r="AB221" s="22"/>
    </row>
    <row r="222" spans="1:28" s="13" customFormat="1" ht="36.75" customHeight="1" x14ac:dyDescent="0.2">
      <c r="A222" s="18">
        <v>20</v>
      </c>
      <c r="B222" s="19" t="s">
        <v>189</v>
      </c>
      <c r="C222" s="22"/>
      <c r="D222" s="22"/>
      <c r="E222" s="20">
        <v>7751743</v>
      </c>
      <c r="F222" s="21">
        <v>121</v>
      </c>
      <c r="G222" s="20">
        <v>40631599</v>
      </c>
      <c r="H222" s="20">
        <v>1346</v>
      </c>
      <c r="I222" s="22"/>
      <c r="J222" s="22"/>
      <c r="K222" s="22"/>
      <c r="L222" s="22"/>
      <c r="M222" s="20">
        <v>4637563</v>
      </c>
      <c r="N222" s="21">
        <v>536</v>
      </c>
      <c r="O222" s="22"/>
      <c r="P222" s="22"/>
      <c r="Q222" s="22"/>
      <c r="R222" s="22"/>
      <c r="S222" s="20">
        <v>4281757</v>
      </c>
      <c r="T222" s="20">
        <v>2803</v>
      </c>
      <c r="U222" s="20">
        <v>376872</v>
      </c>
      <c r="V222" s="21">
        <v>723</v>
      </c>
      <c r="W222" s="20">
        <v>6573341</v>
      </c>
      <c r="X222" s="20">
        <v>6025</v>
      </c>
      <c r="Y222" s="22"/>
      <c r="Z222" s="22"/>
      <c r="AA222" s="20">
        <v>64252875</v>
      </c>
      <c r="AB222" s="22"/>
    </row>
    <row r="223" spans="1:28" s="13" customFormat="1" ht="36.75" customHeight="1" x14ac:dyDescent="0.2">
      <c r="A223" s="18">
        <v>21</v>
      </c>
      <c r="B223" s="19" t="s">
        <v>190</v>
      </c>
      <c r="C223" s="20">
        <v>8051075</v>
      </c>
      <c r="D223" s="21">
        <v>231</v>
      </c>
      <c r="E223" s="22"/>
      <c r="F223" s="22"/>
      <c r="G223" s="22"/>
      <c r="H223" s="22"/>
      <c r="I223" s="20">
        <v>153832</v>
      </c>
      <c r="J223" s="21">
        <v>22</v>
      </c>
      <c r="K223" s="22"/>
      <c r="L223" s="22"/>
      <c r="M223" s="22"/>
      <c r="N223" s="22"/>
      <c r="O223" s="20">
        <v>806979</v>
      </c>
      <c r="P223" s="21">
        <v>159</v>
      </c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0">
        <v>9011886</v>
      </c>
      <c r="AB223" s="22"/>
    </row>
    <row r="224" spans="1:28" s="13" customFormat="1" ht="36.75" customHeight="1" x14ac:dyDescent="0.2">
      <c r="A224" s="18">
        <v>22</v>
      </c>
      <c r="B224" s="19" t="s">
        <v>191</v>
      </c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0">
        <v>345720</v>
      </c>
      <c r="R224" s="21">
        <v>648</v>
      </c>
      <c r="S224" s="22"/>
      <c r="T224" s="22"/>
      <c r="U224" s="22"/>
      <c r="V224" s="22"/>
      <c r="W224" s="22"/>
      <c r="X224" s="22"/>
      <c r="Y224" s="22"/>
      <c r="Z224" s="22"/>
      <c r="AA224" s="20">
        <v>345720</v>
      </c>
      <c r="AB224" s="22"/>
    </row>
    <row r="225" spans="1:28" s="13" customFormat="1" ht="36.75" customHeight="1" x14ac:dyDescent="0.2">
      <c r="A225" s="18">
        <v>23</v>
      </c>
      <c r="B225" s="19" t="s">
        <v>192</v>
      </c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0">
        <v>36267960</v>
      </c>
      <c r="Z225" s="22"/>
      <c r="AA225" s="20">
        <v>36267960</v>
      </c>
      <c r="AB225" s="22"/>
    </row>
    <row r="226" spans="1:28" s="13" customFormat="1" ht="24.75" customHeight="1" x14ac:dyDescent="0.2">
      <c r="A226" s="18">
        <v>24</v>
      </c>
      <c r="B226" s="19" t="s">
        <v>193</v>
      </c>
      <c r="C226" s="22"/>
      <c r="D226" s="22"/>
      <c r="E226" s="22"/>
      <c r="F226" s="22"/>
      <c r="G226" s="20">
        <v>4494475</v>
      </c>
      <c r="H226" s="21">
        <v>219</v>
      </c>
      <c r="I226" s="22"/>
      <c r="J226" s="22"/>
      <c r="K226" s="22"/>
      <c r="L226" s="22"/>
      <c r="M226" s="20">
        <v>1117329</v>
      </c>
      <c r="N226" s="21">
        <v>131</v>
      </c>
      <c r="O226" s="22"/>
      <c r="P226" s="22"/>
      <c r="Q226" s="20">
        <v>289382</v>
      </c>
      <c r="R226" s="21">
        <v>542</v>
      </c>
      <c r="S226" s="20">
        <v>976440</v>
      </c>
      <c r="T226" s="21">
        <v>632</v>
      </c>
      <c r="U226" s="20">
        <v>81256</v>
      </c>
      <c r="V226" s="21">
        <v>156</v>
      </c>
      <c r="W226" s="20">
        <v>740065</v>
      </c>
      <c r="X226" s="21">
        <v>634</v>
      </c>
      <c r="Y226" s="22"/>
      <c r="Z226" s="22"/>
      <c r="AA226" s="20">
        <v>7698947</v>
      </c>
      <c r="AB226" s="22"/>
    </row>
    <row r="227" spans="1:28" s="13" customFormat="1" ht="24.75" customHeight="1" x14ac:dyDescent="0.2">
      <c r="A227" s="18">
        <v>25</v>
      </c>
      <c r="B227" s="19" t="s">
        <v>194</v>
      </c>
      <c r="C227" s="22"/>
      <c r="D227" s="22"/>
      <c r="E227" s="20">
        <v>439094</v>
      </c>
      <c r="F227" s="21">
        <v>14</v>
      </c>
      <c r="G227" s="20">
        <v>10516885</v>
      </c>
      <c r="H227" s="21">
        <v>448</v>
      </c>
      <c r="I227" s="22"/>
      <c r="J227" s="22"/>
      <c r="K227" s="22"/>
      <c r="L227" s="22"/>
      <c r="M227" s="20">
        <v>1503699</v>
      </c>
      <c r="N227" s="21">
        <v>162</v>
      </c>
      <c r="O227" s="22"/>
      <c r="P227" s="22"/>
      <c r="Q227" s="22"/>
      <c r="R227" s="22"/>
      <c r="S227" s="20">
        <v>980992</v>
      </c>
      <c r="T227" s="21">
        <v>624</v>
      </c>
      <c r="U227" s="20">
        <v>69200</v>
      </c>
      <c r="V227" s="21">
        <v>133</v>
      </c>
      <c r="W227" s="22"/>
      <c r="X227" s="22"/>
      <c r="Y227" s="22"/>
      <c r="Z227" s="22"/>
      <c r="AA227" s="20">
        <v>13509870</v>
      </c>
      <c r="AB227" s="22"/>
    </row>
    <row r="228" spans="1:28" s="13" customFormat="1" ht="24.75" customHeight="1" x14ac:dyDescent="0.2">
      <c r="A228" s="18">
        <v>26</v>
      </c>
      <c r="B228" s="19" t="s">
        <v>195</v>
      </c>
      <c r="C228" s="22"/>
      <c r="D228" s="22"/>
      <c r="E228" s="20">
        <v>6306869</v>
      </c>
      <c r="F228" s="21">
        <v>224</v>
      </c>
      <c r="G228" s="20">
        <v>6089787</v>
      </c>
      <c r="H228" s="21">
        <v>380</v>
      </c>
      <c r="I228" s="22"/>
      <c r="J228" s="22"/>
      <c r="K228" s="22"/>
      <c r="L228" s="22"/>
      <c r="M228" s="20">
        <v>1372811</v>
      </c>
      <c r="N228" s="21">
        <v>167</v>
      </c>
      <c r="O228" s="22"/>
      <c r="P228" s="22"/>
      <c r="Q228" s="22"/>
      <c r="R228" s="22"/>
      <c r="S228" s="20">
        <v>1283613</v>
      </c>
      <c r="T228" s="21">
        <v>815</v>
      </c>
      <c r="U228" s="20">
        <v>130111</v>
      </c>
      <c r="V228" s="21">
        <v>250</v>
      </c>
      <c r="W228" s="22"/>
      <c r="X228" s="22"/>
      <c r="Y228" s="22"/>
      <c r="Z228" s="22"/>
      <c r="AA228" s="20">
        <v>15183191</v>
      </c>
      <c r="AB228" s="22"/>
    </row>
    <row r="229" spans="1:28" s="13" customFormat="1" ht="24.75" customHeight="1" x14ac:dyDescent="0.2">
      <c r="A229" s="18">
        <v>27</v>
      </c>
      <c r="B229" s="19" t="s">
        <v>196</v>
      </c>
      <c r="C229" s="22"/>
      <c r="D229" s="22"/>
      <c r="E229" s="20">
        <v>2283919</v>
      </c>
      <c r="F229" s="21">
        <v>58</v>
      </c>
      <c r="G229" s="20">
        <v>14445451</v>
      </c>
      <c r="H229" s="21">
        <v>361</v>
      </c>
      <c r="I229" s="22"/>
      <c r="J229" s="22"/>
      <c r="K229" s="22"/>
      <c r="L229" s="22"/>
      <c r="M229" s="20">
        <v>1478716</v>
      </c>
      <c r="N229" s="21">
        <v>180</v>
      </c>
      <c r="O229" s="22"/>
      <c r="P229" s="22"/>
      <c r="Q229" s="22"/>
      <c r="R229" s="22"/>
      <c r="S229" s="20">
        <v>1974584</v>
      </c>
      <c r="T229" s="20">
        <v>1295</v>
      </c>
      <c r="U229" s="20">
        <v>166563</v>
      </c>
      <c r="V229" s="21">
        <v>319</v>
      </c>
      <c r="W229" s="22"/>
      <c r="X229" s="22"/>
      <c r="Y229" s="22"/>
      <c r="Z229" s="22"/>
      <c r="AA229" s="20">
        <v>20349233</v>
      </c>
      <c r="AB229" s="22"/>
    </row>
    <row r="230" spans="1:28" s="13" customFormat="1" ht="24.75" customHeight="1" x14ac:dyDescent="0.2">
      <c r="A230" s="18">
        <v>28</v>
      </c>
      <c r="B230" s="19" t="s">
        <v>197</v>
      </c>
      <c r="C230" s="22"/>
      <c r="D230" s="22"/>
      <c r="E230" s="20">
        <v>1792599</v>
      </c>
      <c r="F230" s="21">
        <v>65</v>
      </c>
      <c r="G230" s="20">
        <v>4948732</v>
      </c>
      <c r="H230" s="21">
        <v>280</v>
      </c>
      <c r="I230" s="22"/>
      <c r="J230" s="22"/>
      <c r="K230" s="22"/>
      <c r="L230" s="22"/>
      <c r="M230" s="20">
        <v>1568013</v>
      </c>
      <c r="N230" s="21">
        <v>180</v>
      </c>
      <c r="O230" s="20">
        <v>38659</v>
      </c>
      <c r="P230" s="21">
        <v>53</v>
      </c>
      <c r="Q230" s="22"/>
      <c r="R230" s="22"/>
      <c r="S230" s="22"/>
      <c r="T230" s="22"/>
      <c r="U230" s="22"/>
      <c r="V230" s="22"/>
      <c r="W230" s="20">
        <v>3783387</v>
      </c>
      <c r="X230" s="20">
        <v>3034</v>
      </c>
      <c r="Y230" s="22"/>
      <c r="Z230" s="22"/>
      <c r="AA230" s="20">
        <v>12131390</v>
      </c>
      <c r="AB230" s="22"/>
    </row>
    <row r="231" spans="1:28" s="13" customFormat="1" ht="36.75" customHeight="1" x14ac:dyDescent="0.2">
      <c r="A231" s="18">
        <v>29</v>
      </c>
      <c r="B231" s="19" t="s">
        <v>198</v>
      </c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0">
        <v>8273854</v>
      </c>
      <c r="Z231" s="22"/>
      <c r="AA231" s="20">
        <v>8273854</v>
      </c>
      <c r="AB231" s="22"/>
    </row>
    <row r="232" spans="1:28" s="13" customFormat="1" ht="36.75" customHeight="1" x14ac:dyDescent="0.2">
      <c r="A232" s="18">
        <v>30</v>
      </c>
      <c r="B232" s="19" t="s">
        <v>199</v>
      </c>
      <c r="C232" s="22"/>
      <c r="D232" s="22"/>
      <c r="E232" s="20">
        <v>3768519</v>
      </c>
      <c r="F232" s="21">
        <v>218</v>
      </c>
      <c r="G232" s="20">
        <v>81113713</v>
      </c>
      <c r="H232" s="20">
        <v>3309</v>
      </c>
      <c r="I232" s="22"/>
      <c r="J232" s="22"/>
      <c r="K232" s="22"/>
      <c r="L232" s="22"/>
      <c r="M232" s="20">
        <v>12431812</v>
      </c>
      <c r="N232" s="20">
        <v>1479</v>
      </c>
      <c r="O232" s="20">
        <v>4358644</v>
      </c>
      <c r="P232" s="21">
        <v>52</v>
      </c>
      <c r="Q232" s="20">
        <v>1584207</v>
      </c>
      <c r="R232" s="20">
        <v>2973</v>
      </c>
      <c r="S232" s="20">
        <v>11811057</v>
      </c>
      <c r="T232" s="20">
        <v>7586</v>
      </c>
      <c r="U232" s="20">
        <v>1070971</v>
      </c>
      <c r="V232" s="20">
        <v>2056</v>
      </c>
      <c r="W232" s="20">
        <v>22090</v>
      </c>
      <c r="X232" s="21">
        <v>14</v>
      </c>
      <c r="Y232" s="20">
        <v>15241448</v>
      </c>
      <c r="Z232" s="22"/>
      <c r="AA232" s="20">
        <v>131402461</v>
      </c>
      <c r="AB232" s="22"/>
    </row>
    <row r="233" spans="1:28" s="13" customFormat="1" ht="36.75" customHeight="1" x14ac:dyDescent="0.2">
      <c r="A233" s="18">
        <v>31</v>
      </c>
      <c r="B233" s="19" t="s">
        <v>200</v>
      </c>
      <c r="C233" s="22"/>
      <c r="D233" s="22"/>
      <c r="E233" s="22"/>
      <c r="F233" s="22"/>
      <c r="G233" s="20">
        <v>3674222</v>
      </c>
      <c r="H233" s="21">
        <v>270</v>
      </c>
      <c r="I233" s="22"/>
      <c r="J233" s="22"/>
      <c r="K233" s="22"/>
      <c r="L233" s="22"/>
      <c r="M233" s="20">
        <v>3428425</v>
      </c>
      <c r="N233" s="21">
        <v>377</v>
      </c>
      <c r="O233" s="22"/>
      <c r="P233" s="22"/>
      <c r="Q233" s="22"/>
      <c r="R233" s="22"/>
      <c r="S233" s="22"/>
      <c r="T233" s="22"/>
      <c r="U233" s="22"/>
      <c r="V233" s="22"/>
      <c r="W233" s="20">
        <v>11595654</v>
      </c>
      <c r="X233" s="20">
        <v>9623</v>
      </c>
      <c r="Y233" s="22"/>
      <c r="Z233" s="22"/>
      <c r="AA233" s="20">
        <v>18698301</v>
      </c>
      <c r="AB233" s="22"/>
    </row>
    <row r="234" spans="1:28" s="13" customFormat="1" ht="36.75" customHeight="1" x14ac:dyDescent="0.2">
      <c r="A234" s="18">
        <v>32</v>
      </c>
      <c r="B234" s="19" t="s">
        <v>201</v>
      </c>
      <c r="C234" s="22"/>
      <c r="D234" s="22"/>
      <c r="E234" s="22"/>
      <c r="F234" s="22"/>
      <c r="G234" s="20">
        <v>1590916</v>
      </c>
      <c r="H234" s="21">
        <v>75</v>
      </c>
      <c r="I234" s="22"/>
      <c r="J234" s="22"/>
      <c r="K234" s="22"/>
      <c r="L234" s="22"/>
      <c r="M234" s="20">
        <v>812138</v>
      </c>
      <c r="N234" s="21">
        <v>95</v>
      </c>
      <c r="O234" s="22"/>
      <c r="P234" s="22"/>
      <c r="Q234" s="22"/>
      <c r="R234" s="22"/>
      <c r="S234" s="20">
        <v>870770</v>
      </c>
      <c r="T234" s="21">
        <v>555</v>
      </c>
      <c r="U234" s="20">
        <v>52131</v>
      </c>
      <c r="V234" s="21">
        <v>100</v>
      </c>
      <c r="W234" s="20">
        <v>48383</v>
      </c>
      <c r="X234" s="21">
        <v>40</v>
      </c>
      <c r="Y234" s="20">
        <v>350761</v>
      </c>
      <c r="Z234" s="22"/>
      <c r="AA234" s="20">
        <v>3725099</v>
      </c>
      <c r="AB234" s="22"/>
    </row>
    <row r="235" spans="1:28" s="13" customFormat="1" ht="36.75" customHeight="1" x14ac:dyDescent="0.2">
      <c r="A235" s="18">
        <v>33</v>
      </c>
      <c r="B235" s="19" t="s">
        <v>202</v>
      </c>
      <c r="C235" s="22"/>
      <c r="D235" s="22"/>
      <c r="E235" s="20">
        <v>1375295</v>
      </c>
      <c r="F235" s="21">
        <v>68</v>
      </c>
      <c r="G235" s="20">
        <v>936185</v>
      </c>
      <c r="H235" s="21">
        <v>45</v>
      </c>
      <c r="I235" s="22"/>
      <c r="J235" s="22"/>
      <c r="K235" s="22"/>
      <c r="L235" s="22"/>
      <c r="M235" s="20">
        <v>75611</v>
      </c>
      <c r="N235" s="21">
        <v>8</v>
      </c>
      <c r="O235" s="20">
        <v>13534</v>
      </c>
      <c r="P235" s="21">
        <v>20</v>
      </c>
      <c r="Q235" s="22"/>
      <c r="R235" s="22"/>
      <c r="S235" s="20">
        <v>14448</v>
      </c>
      <c r="T235" s="21">
        <v>9</v>
      </c>
      <c r="U235" s="22"/>
      <c r="V235" s="22"/>
      <c r="W235" s="20">
        <v>62762</v>
      </c>
      <c r="X235" s="21">
        <v>52</v>
      </c>
      <c r="Y235" s="20">
        <v>99874</v>
      </c>
      <c r="Z235" s="22"/>
      <c r="AA235" s="20">
        <v>2577709</v>
      </c>
      <c r="AB235" s="22"/>
    </row>
    <row r="236" spans="1:28" s="13" customFormat="1" ht="24.75" customHeight="1" x14ac:dyDescent="0.2">
      <c r="A236" s="18">
        <v>34</v>
      </c>
      <c r="B236" s="19" t="s">
        <v>203</v>
      </c>
      <c r="C236" s="22"/>
      <c r="D236" s="22"/>
      <c r="E236" s="20">
        <v>1135304</v>
      </c>
      <c r="F236" s="21">
        <v>26</v>
      </c>
      <c r="G236" s="20">
        <v>110978</v>
      </c>
      <c r="H236" s="21">
        <v>4</v>
      </c>
      <c r="I236" s="22"/>
      <c r="J236" s="22"/>
      <c r="K236" s="22"/>
      <c r="L236" s="22"/>
      <c r="M236" s="20">
        <v>45747</v>
      </c>
      <c r="N236" s="21">
        <v>5</v>
      </c>
      <c r="O236" s="22"/>
      <c r="P236" s="22"/>
      <c r="Q236" s="22"/>
      <c r="R236" s="22"/>
      <c r="S236" s="20">
        <v>10202</v>
      </c>
      <c r="T236" s="21">
        <v>7</v>
      </c>
      <c r="U236" s="22"/>
      <c r="V236" s="22"/>
      <c r="W236" s="20">
        <v>63383</v>
      </c>
      <c r="X236" s="21">
        <v>53</v>
      </c>
      <c r="Y236" s="20">
        <v>85772</v>
      </c>
      <c r="Z236" s="22"/>
      <c r="AA236" s="20">
        <v>1451386</v>
      </c>
      <c r="AB236" s="22"/>
    </row>
    <row r="237" spans="1:28" s="13" customFormat="1" ht="36.75" customHeight="1" x14ac:dyDescent="0.2">
      <c r="A237" s="18">
        <v>35</v>
      </c>
      <c r="B237" s="19" t="s">
        <v>204</v>
      </c>
      <c r="C237" s="22"/>
      <c r="D237" s="22"/>
      <c r="E237" s="20">
        <v>3414811</v>
      </c>
      <c r="F237" s="21">
        <v>103</v>
      </c>
      <c r="G237" s="20">
        <v>3264432</v>
      </c>
      <c r="H237" s="21">
        <v>151</v>
      </c>
      <c r="I237" s="22"/>
      <c r="J237" s="22"/>
      <c r="K237" s="20">
        <v>1210496</v>
      </c>
      <c r="L237" s="21">
        <v>25</v>
      </c>
      <c r="M237" s="20">
        <v>609173</v>
      </c>
      <c r="N237" s="21">
        <v>72</v>
      </c>
      <c r="O237" s="20">
        <v>2715345</v>
      </c>
      <c r="P237" s="21">
        <v>49</v>
      </c>
      <c r="Q237" s="20">
        <v>119317</v>
      </c>
      <c r="R237" s="21">
        <v>200</v>
      </c>
      <c r="S237" s="20">
        <v>498109</v>
      </c>
      <c r="T237" s="21">
        <v>323</v>
      </c>
      <c r="U237" s="20">
        <v>43709</v>
      </c>
      <c r="V237" s="21">
        <v>82</v>
      </c>
      <c r="W237" s="20">
        <v>631878</v>
      </c>
      <c r="X237" s="21">
        <v>527</v>
      </c>
      <c r="Y237" s="20">
        <v>764512</v>
      </c>
      <c r="Z237" s="22"/>
      <c r="AA237" s="20">
        <v>13271782</v>
      </c>
      <c r="AB237" s="22"/>
    </row>
    <row r="238" spans="1:28" s="13" customFormat="1" ht="24.75" customHeight="1" x14ac:dyDescent="0.2">
      <c r="A238" s="18">
        <v>36</v>
      </c>
      <c r="B238" s="19" t="s">
        <v>205</v>
      </c>
      <c r="C238" s="22"/>
      <c r="D238" s="22"/>
      <c r="E238" s="20">
        <v>48406</v>
      </c>
      <c r="F238" s="21">
        <v>1</v>
      </c>
      <c r="G238" s="20">
        <v>588187</v>
      </c>
      <c r="H238" s="21">
        <v>18</v>
      </c>
      <c r="I238" s="22"/>
      <c r="J238" s="22"/>
      <c r="K238" s="20">
        <v>99288</v>
      </c>
      <c r="L238" s="21">
        <v>2</v>
      </c>
      <c r="M238" s="20">
        <v>55138</v>
      </c>
      <c r="N238" s="21">
        <v>3</v>
      </c>
      <c r="O238" s="22"/>
      <c r="P238" s="22"/>
      <c r="Q238" s="20">
        <v>5207</v>
      </c>
      <c r="R238" s="21">
        <v>6</v>
      </c>
      <c r="S238" s="20">
        <v>2069</v>
      </c>
      <c r="T238" s="21">
        <v>1</v>
      </c>
      <c r="U238" s="22"/>
      <c r="V238" s="22"/>
      <c r="W238" s="20">
        <v>11012</v>
      </c>
      <c r="X238" s="21">
        <v>7</v>
      </c>
      <c r="Y238" s="20">
        <v>92087</v>
      </c>
      <c r="Z238" s="22"/>
      <c r="AA238" s="20">
        <v>901394</v>
      </c>
      <c r="AB238" s="22"/>
    </row>
    <row r="239" spans="1:28" s="13" customFormat="1" ht="36.75" customHeight="1" x14ac:dyDescent="0.2">
      <c r="A239" s="18">
        <v>37</v>
      </c>
      <c r="B239" s="19" t="s">
        <v>206</v>
      </c>
      <c r="C239" s="22"/>
      <c r="D239" s="22"/>
      <c r="E239" s="22"/>
      <c r="F239" s="22"/>
      <c r="G239" s="20">
        <v>87888</v>
      </c>
      <c r="H239" s="21">
        <v>9</v>
      </c>
      <c r="I239" s="22"/>
      <c r="J239" s="22"/>
      <c r="K239" s="20">
        <v>47516</v>
      </c>
      <c r="L239" s="21">
        <v>2</v>
      </c>
      <c r="M239" s="20">
        <v>24748</v>
      </c>
      <c r="N239" s="21">
        <v>3</v>
      </c>
      <c r="O239" s="20">
        <v>366721</v>
      </c>
      <c r="P239" s="21">
        <v>6</v>
      </c>
      <c r="Q239" s="22"/>
      <c r="R239" s="22"/>
      <c r="S239" s="20">
        <v>3415</v>
      </c>
      <c r="T239" s="21">
        <v>3</v>
      </c>
      <c r="U239" s="21">
        <v>356</v>
      </c>
      <c r="V239" s="21">
        <v>1</v>
      </c>
      <c r="W239" s="20">
        <v>2813</v>
      </c>
      <c r="X239" s="21">
        <v>2</v>
      </c>
      <c r="Y239" s="22"/>
      <c r="Z239" s="22"/>
      <c r="AA239" s="20">
        <v>533457</v>
      </c>
      <c r="AB239" s="22"/>
    </row>
    <row r="240" spans="1:28" s="13" customFormat="1" ht="24.75" customHeight="1" x14ac:dyDescent="0.2">
      <c r="A240" s="18">
        <v>38</v>
      </c>
      <c r="B240" s="19" t="s">
        <v>207</v>
      </c>
      <c r="C240" s="22"/>
      <c r="D240" s="22"/>
      <c r="E240" s="22"/>
      <c r="F240" s="22"/>
      <c r="G240" s="20">
        <v>157366</v>
      </c>
      <c r="H240" s="21">
        <v>8</v>
      </c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0">
        <v>19480</v>
      </c>
      <c r="T240" s="21">
        <v>15</v>
      </c>
      <c r="U240" s="20">
        <v>1066</v>
      </c>
      <c r="V240" s="21">
        <v>3</v>
      </c>
      <c r="W240" s="20">
        <v>5279</v>
      </c>
      <c r="X240" s="21">
        <v>6</v>
      </c>
      <c r="Y240" s="20">
        <v>123117</v>
      </c>
      <c r="Z240" s="22"/>
      <c r="AA240" s="20">
        <v>306308</v>
      </c>
      <c r="AB240" s="22"/>
    </row>
    <row r="241" spans="1:28" s="13" customFormat="1" ht="24.75" customHeight="1" x14ac:dyDescent="0.2">
      <c r="A241" s="18">
        <v>39</v>
      </c>
      <c r="B241" s="19" t="s">
        <v>208</v>
      </c>
      <c r="C241" s="22"/>
      <c r="D241" s="22"/>
      <c r="E241" s="20">
        <v>4191674</v>
      </c>
      <c r="F241" s="21">
        <v>74</v>
      </c>
      <c r="G241" s="20">
        <v>2027477</v>
      </c>
      <c r="H241" s="21">
        <v>90</v>
      </c>
      <c r="I241" s="22"/>
      <c r="J241" s="22"/>
      <c r="K241" s="22"/>
      <c r="L241" s="22"/>
      <c r="M241" s="20">
        <v>52754</v>
      </c>
      <c r="N241" s="21">
        <v>5</v>
      </c>
      <c r="O241" s="22"/>
      <c r="P241" s="22"/>
      <c r="Q241" s="22"/>
      <c r="R241" s="22"/>
      <c r="S241" s="20">
        <v>12563</v>
      </c>
      <c r="T241" s="21">
        <v>8</v>
      </c>
      <c r="U241" s="20">
        <v>1187</v>
      </c>
      <c r="V241" s="21">
        <v>2</v>
      </c>
      <c r="W241" s="20">
        <v>74001</v>
      </c>
      <c r="X241" s="21">
        <v>57</v>
      </c>
      <c r="Y241" s="20">
        <v>243758</v>
      </c>
      <c r="Z241" s="22"/>
      <c r="AA241" s="20">
        <v>6603414</v>
      </c>
      <c r="AB241" s="22"/>
    </row>
    <row r="242" spans="1:28" s="13" customFormat="1" ht="24.75" customHeight="1" x14ac:dyDescent="0.2">
      <c r="A242" s="18">
        <v>40</v>
      </c>
      <c r="B242" s="19" t="s">
        <v>209</v>
      </c>
      <c r="C242" s="22"/>
      <c r="D242" s="22"/>
      <c r="E242" s="22"/>
      <c r="F242" s="22"/>
      <c r="G242" s="20">
        <v>184687</v>
      </c>
      <c r="H242" s="21">
        <v>10</v>
      </c>
      <c r="I242" s="22"/>
      <c r="J242" s="22"/>
      <c r="K242" s="22"/>
      <c r="L242" s="22"/>
      <c r="M242" s="20">
        <v>9706</v>
      </c>
      <c r="N242" s="21">
        <v>1</v>
      </c>
      <c r="O242" s="22"/>
      <c r="P242" s="22"/>
      <c r="Q242" s="22"/>
      <c r="R242" s="22"/>
      <c r="S242" s="20">
        <v>12831</v>
      </c>
      <c r="T242" s="21">
        <v>8</v>
      </c>
      <c r="U242" s="22"/>
      <c r="V242" s="22"/>
      <c r="W242" s="20">
        <v>23321</v>
      </c>
      <c r="X242" s="21">
        <v>17</v>
      </c>
      <c r="Y242" s="20">
        <v>22936</v>
      </c>
      <c r="Z242" s="22"/>
      <c r="AA242" s="20">
        <v>253481</v>
      </c>
      <c r="AB242" s="22"/>
    </row>
    <row r="243" spans="1:28" s="13" customFormat="1" ht="24.75" customHeight="1" x14ac:dyDescent="0.2">
      <c r="A243" s="18">
        <v>41</v>
      </c>
      <c r="B243" s="19" t="s">
        <v>210</v>
      </c>
      <c r="C243" s="22"/>
      <c r="D243" s="22"/>
      <c r="E243" s="22"/>
      <c r="F243" s="22"/>
      <c r="G243" s="20">
        <v>24180795</v>
      </c>
      <c r="H243" s="20">
        <v>1258</v>
      </c>
      <c r="I243" s="22"/>
      <c r="J243" s="22"/>
      <c r="K243" s="22"/>
      <c r="L243" s="22"/>
      <c r="M243" s="20">
        <v>3742923</v>
      </c>
      <c r="N243" s="21">
        <v>438</v>
      </c>
      <c r="O243" s="22"/>
      <c r="P243" s="22"/>
      <c r="Q243" s="22"/>
      <c r="R243" s="22"/>
      <c r="S243" s="20">
        <v>2862245</v>
      </c>
      <c r="T243" s="20">
        <v>1822</v>
      </c>
      <c r="U243" s="20">
        <v>217521</v>
      </c>
      <c r="V243" s="21">
        <v>417</v>
      </c>
      <c r="W243" s="20">
        <v>4334981</v>
      </c>
      <c r="X243" s="20">
        <v>3248</v>
      </c>
      <c r="Y243" s="20">
        <v>5853732</v>
      </c>
      <c r="Z243" s="22"/>
      <c r="AA243" s="20">
        <v>41192197</v>
      </c>
      <c r="AB243" s="22"/>
    </row>
    <row r="244" spans="1:28" s="13" customFormat="1" ht="24.75" customHeight="1" x14ac:dyDescent="0.2">
      <c r="A244" s="18">
        <v>42</v>
      </c>
      <c r="B244" s="19" t="s">
        <v>211</v>
      </c>
      <c r="C244" s="22"/>
      <c r="D244" s="22"/>
      <c r="E244" s="22"/>
      <c r="F244" s="22"/>
      <c r="G244" s="20">
        <v>10081317</v>
      </c>
      <c r="H244" s="21">
        <v>519</v>
      </c>
      <c r="I244" s="22"/>
      <c r="J244" s="22"/>
      <c r="K244" s="22"/>
      <c r="L244" s="22"/>
      <c r="M244" s="20">
        <v>2138987</v>
      </c>
      <c r="N244" s="21">
        <v>250</v>
      </c>
      <c r="O244" s="22"/>
      <c r="P244" s="22"/>
      <c r="Q244" s="22"/>
      <c r="R244" s="22"/>
      <c r="S244" s="20">
        <v>1589110</v>
      </c>
      <c r="T244" s="20">
        <v>1014</v>
      </c>
      <c r="U244" s="20">
        <v>161438</v>
      </c>
      <c r="V244" s="21">
        <v>310</v>
      </c>
      <c r="W244" s="20">
        <v>1282856</v>
      </c>
      <c r="X244" s="20">
        <v>1005</v>
      </c>
      <c r="Y244" s="20">
        <v>2647528</v>
      </c>
      <c r="Z244" s="22"/>
      <c r="AA244" s="20">
        <v>17901236</v>
      </c>
      <c r="AB244" s="22"/>
    </row>
    <row r="245" spans="1:28" s="13" customFormat="1" ht="24.75" customHeight="1" x14ac:dyDescent="0.2">
      <c r="A245" s="18">
        <v>43</v>
      </c>
      <c r="B245" s="19" t="s">
        <v>212</v>
      </c>
      <c r="C245" s="22"/>
      <c r="D245" s="22"/>
      <c r="E245" s="22"/>
      <c r="F245" s="22"/>
      <c r="G245" s="20">
        <v>169027</v>
      </c>
      <c r="H245" s="21">
        <v>9</v>
      </c>
      <c r="I245" s="22"/>
      <c r="J245" s="22"/>
      <c r="K245" s="22"/>
      <c r="L245" s="22"/>
      <c r="M245" s="20">
        <v>17796</v>
      </c>
      <c r="N245" s="21">
        <v>2</v>
      </c>
      <c r="O245" s="22"/>
      <c r="P245" s="22"/>
      <c r="Q245" s="22"/>
      <c r="R245" s="22"/>
      <c r="S245" s="20">
        <v>4701</v>
      </c>
      <c r="T245" s="21">
        <v>4</v>
      </c>
      <c r="U245" s="22"/>
      <c r="V245" s="22"/>
      <c r="W245" s="20">
        <v>10253</v>
      </c>
      <c r="X245" s="21">
        <v>8</v>
      </c>
      <c r="Y245" s="20">
        <v>22393</v>
      </c>
      <c r="Z245" s="22"/>
      <c r="AA245" s="20">
        <v>224170</v>
      </c>
      <c r="AB245" s="22"/>
    </row>
    <row r="246" spans="1:28" s="13" customFormat="1" ht="24.75" customHeight="1" x14ac:dyDescent="0.2">
      <c r="A246" s="18">
        <v>44</v>
      </c>
      <c r="B246" s="19" t="s">
        <v>213</v>
      </c>
      <c r="C246" s="22"/>
      <c r="D246" s="22"/>
      <c r="E246" s="22"/>
      <c r="F246" s="22"/>
      <c r="G246" s="20">
        <v>638643</v>
      </c>
      <c r="H246" s="21">
        <v>33</v>
      </c>
      <c r="I246" s="22"/>
      <c r="J246" s="22"/>
      <c r="K246" s="22"/>
      <c r="L246" s="22"/>
      <c r="M246" s="20">
        <v>62452</v>
      </c>
      <c r="N246" s="21">
        <v>8</v>
      </c>
      <c r="O246" s="22"/>
      <c r="P246" s="22"/>
      <c r="Q246" s="22"/>
      <c r="R246" s="22"/>
      <c r="S246" s="20">
        <v>26626</v>
      </c>
      <c r="T246" s="21">
        <v>17</v>
      </c>
      <c r="U246" s="20">
        <v>4598</v>
      </c>
      <c r="V246" s="21">
        <v>9</v>
      </c>
      <c r="W246" s="20">
        <v>89618</v>
      </c>
      <c r="X246" s="21">
        <v>73</v>
      </c>
      <c r="Y246" s="20">
        <v>45218</v>
      </c>
      <c r="Z246" s="22"/>
      <c r="AA246" s="20">
        <v>867155</v>
      </c>
      <c r="AB246" s="22"/>
    </row>
    <row r="247" spans="1:28" s="13" customFormat="1" ht="24.75" customHeight="1" x14ac:dyDescent="0.2">
      <c r="A247" s="18">
        <v>45</v>
      </c>
      <c r="B247" s="19" t="s">
        <v>214</v>
      </c>
      <c r="C247" s="22"/>
      <c r="D247" s="22"/>
      <c r="E247" s="22"/>
      <c r="F247" s="22"/>
      <c r="G247" s="20">
        <v>4459432</v>
      </c>
      <c r="H247" s="21">
        <v>214</v>
      </c>
      <c r="I247" s="22"/>
      <c r="J247" s="22"/>
      <c r="K247" s="22"/>
      <c r="L247" s="22"/>
      <c r="M247" s="20">
        <v>1076852</v>
      </c>
      <c r="N247" s="21">
        <v>126</v>
      </c>
      <c r="O247" s="22"/>
      <c r="P247" s="22"/>
      <c r="Q247" s="22"/>
      <c r="R247" s="22"/>
      <c r="S247" s="20">
        <v>1696015</v>
      </c>
      <c r="T247" s="20">
        <v>1088</v>
      </c>
      <c r="U247" s="20">
        <v>176505</v>
      </c>
      <c r="V247" s="21">
        <v>339</v>
      </c>
      <c r="W247" s="20">
        <v>214701</v>
      </c>
      <c r="X247" s="21">
        <v>171</v>
      </c>
      <c r="Y247" s="20">
        <v>1026689</v>
      </c>
      <c r="Z247" s="22"/>
      <c r="AA247" s="20">
        <v>8650194</v>
      </c>
      <c r="AB247" s="22"/>
    </row>
    <row r="248" spans="1:28" s="13" customFormat="1" ht="24.75" customHeight="1" x14ac:dyDescent="0.2">
      <c r="A248" s="18">
        <v>46</v>
      </c>
      <c r="B248" s="19" t="s">
        <v>215</v>
      </c>
      <c r="C248" s="22"/>
      <c r="D248" s="22"/>
      <c r="E248" s="22"/>
      <c r="F248" s="22"/>
      <c r="G248" s="20">
        <v>179855</v>
      </c>
      <c r="H248" s="21">
        <v>10</v>
      </c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0">
        <v>13342</v>
      </c>
      <c r="T248" s="21">
        <v>9</v>
      </c>
      <c r="U248" s="21">
        <v>949</v>
      </c>
      <c r="V248" s="21">
        <v>2</v>
      </c>
      <c r="W248" s="20">
        <v>6446</v>
      </c>
      <c r="X248" s="21">
        <v>6</v>
      </c>
      <c r="Y248" s="20">
        <v>3103</v>
      </c>
      <c r="Z248" s="22"/>
      <c r="AA248" s="20">
        <v>203695</v>
      </c>
      <c r="AB248" s="22"/>
    </row>
    <row r="249" spans="1:28" s="13" customFormat="1" ht="24.75" customHeight="1" x14ac:dyDescent="0.2">
      <c r="A249" s="18">
        <v>47</v>
      </c>
      <c r="B249" s="19" t="s">
        <v>216</v>
      </c>
      <c r="C249" s="22"/>
      <c r="D249" s="22"/>
      <c r="E249" s="22"/>
      <c r="F249" s="22"/>
      <c r="G249" s="20">
        <v>122289</v>
      </c>
      <c r="H249" s="21">
        <v>6</v>
      </c>
      <c r="I249" s="22"/>
      <c r="J249" s="22"/>
      <c r="K249" s="22"/>
      <c r="L249" s="22"/>
      <c r="M249" s="20">
        <v>32361</v>
      </c>
      <c r="N249" s="21">
        <v>4</v>
      </c>
      <c r="O249" s="22"/>
      <c r="P249" s="22"/>
      <c r="Q249" s="22"/>
      <c r="R249" s="22"/>
      <c r="S249" s="20">
        <v>35608</v>
      </c>
      <c r="T249" s="21">
        <v>24</v>
      </c>
      <c r="U249" s="20">
        <v>2917</v>
      </c>
      <c r="V249" s="21">
        <v>6</v>
      </c>
      <c r="W249" s="20">
        <v>10783</v>
      </c>
      <c r="X249" s="21">
        <v>9</v>
      </c>
      <c r="Y249" s="20">
        <v>21829</v>
      </c>
      <c r="Z249" s="22"/>
      <c r="AA249" s="20">
        <v>225787</v>
      </c>
      <c r="AB249" s="22"/>
    </row>
    <row r="250" spans="1:28" s="13" customFormat="1" ht="24.75" customHeight="1" x14ac:dyDescent="0.2">
      <c r="A250" s="18">
        <v>48</v>
      </c>
      <c r="B250" s="19" t="s">
        <v>217</v>
      </c>
      <c r="C250" s="22"/>
      <c r="D250" s="22"/>
      <c r="E250" s="22"/>
      <c r="F250" s="22"/>
      <c r="G250" s="20">
        <v>25269184</v>
      </c>
      <c r="H250" s="20">
        <v>1313</v>
      </c>
      <c r="I250" s="22"/>
      <c r="J250" s="22"/>
      <c r="K250" s="22"/>
      <c r="L250" s="22"/>
      <c r="M250" s="20">
        <v>3682812</v>
      </c>
      <c r="N250" s="21">
        <v>432</v>
      </c>
      <c r="O250" s="22"/>
      <c r="P250" s="22"/>
      <c r="Q250" s="22"/>
      <c r="R250" s="22"/>
      <c r="S250" s="20">
        <v>2454343</v>
      </c>
      <c r="T250" s="20">
        <v>1577</v>
      </c>
      <c r="U250" s="20">
        <v>194098</v>
      </c>
      <c r="V250" s="21">
        <v>373</v>
      </c>
      <c r="W250" s="20">
        <v>6622360</v>
      </c>
      <c r="X250" s="20">
        <v>5153</v>
      </c>
      <c r="Y250" s="20">
        <v>5659195</v>
      </c>
      <c r="Z250" s="22"/>
      <c r="AA250" s="20">
        <v>43881992</v>
      </c>
      <c r="AB250" s="22"/>
    </row>
    <row r="251" spans="1:28" s="13" customFormat="1" ht="24.75" customHeight="1" x14ac:dyDescent="0.2">
      <c r="A251" s="18">
        <v>49</v>
      </c>
      <c r="B251" s="19" t="s">
        <v>218</v>
      </c>
      <c r="C251" s="22"/>
      <c r="D251" s="22"/>
      <c r="E251" s="22"/>
      <c r="F251" s="22"/>
      <c r="G251" s="20">
        <v>266789</v>
      </c>
      <c r="H251" s="21">
        <v>14</v>
      </c>
      <c r="I251" s="22"/>
      <c r="J251" s="22"/>
      <c r="K251" s="22"/>
      <c r="L251" s="22"/>
      <c r="M251" s="20">
        <v>60391</v>
      </c>
      <c r="N251" s="21">
        <v>7</v>
      </c>
      <c r="O251" s="22"/>
      <c r="P251" s="22"/>
      <c r="Q251" s="22"/>
      <c r="R251" s="22"/>
      <c r="S251" s="20">
        <v>41150</v>
      </c>
      <c r="T251" s="21">
        <v>26</v>
      </c>
      <c r="U251" s="20">
        <v>3261</v>
      </c>
      <c r="V251" s="21">
        <v>6</v>
      </c>
      <c r="W251" s="20">
        <v>27129</v>
      </c>
      <c r="X251" s="21">
        <v>19</v>
      </c>
      <c r="Y251" s="20">
        <v>68821</v>
      </c>
      <c r="Z251" s="22"/>
      <c r="AA251" s="20">
        <v>467541</v>
      </c>
      <c r="AB251" s="22"/>
    </row>
    <row r="252" spans="1:28" s="13" customFormat="1" ht="24.75" customHeight="1" x14ac:dyDescent="0.2">
      <c r="A252" s="18">
        <v>50</v>
      </c>
      <c r="B252" s="19" t="s">
        <v>219</v>
      </c>
      <c r="C252" s="22"/>
      <c r="D252" s="22"/>
      <c r="E252" s="22"/>
      <c r="F252" s="22"/>
      <c r="G252" s="20">
        <v>112405</v>
      </c>
      <c r="H252" s="21">
        <v>5</v>
      </c>
      <c r="I252" s="22"/>
      <c r="J252" s="22"/>
      <c r="K252" s="22"/>
      <c r="L252" s="22"/>
      <c r="M252" s="20">
        <v>14440</v>
      </c>
      <c r="N252" s="21">
        <v>2</v>
      </c>
      <c r="O252" s="22"/>
      <c r="P252" s="22"/>
      <c r="Q252" s="22"/>
      <c r="R252" s="22"/>
      <c r="S252" s="20">
        <v>6417</v>
      </c>
      <c r="T252" s="21">
        <v>4</v>
      </c>
      <c r="U252" s="22"/>
      <c r="V252" s="22"/>
      <c r="W252" s="20">
        <v>24776</v>
      </c>
      <c r="X252" s="21">
        <v>19</v>
      </c>
      <c r="Y252" s="20">
        <v>42175</v>
      </c>
      <c r="Z252" s="22"/>
      <c r="AA252" s="20">
        <v>200213</v>
      </c>
      <c r="AB252" s="22"/>
    </row>
    <row r="253" spans="1:28" s="13" customFormat="1" ht="24.75" customHeight="1" x14ac:dyDescent="0.2">
      <c r="A253" s="18">
        <v>51</v>
      </c>
      <c r="B253" s="19" t="s">
        <v>220</v>
      </c>
      <c r="C253" s="22"/>
      <c r="D253" s="22"/>
      <c r="E253" s="20">
        <v>337112</v>
      </c>
      <c r="F253" s="21">
        <v>5</v>
      </c>
      <c r="G253" s="20">
        <v>1161434</v>
      </c>
      <c r="H253" s="21">
        <v>52</v>
      </c>
      <c r="I253" s="22"/>
      <c r="J253" s="22"/>
      <c r="K253" s="22"/>
      <c r="L253" s="22"/>
      <c r="M253" s="20">
        <v>105353</v>
      </c>
      <c r="N253" s="21">
        <v>12</v>
      </c>
      <c r="O253" s="22"/>
      <c r="P253" s="22"/>
      <c r="Q253" s="22"/>
      <c r="R253" s="22"/>
      <c r="S253" s="20">
        <v>23139</v>
      </c>
      <c r="T253" s="21">
        <v>15</v>
      </c>
      <c r="U253" s="20">
        <v>1673</v>
      </c>
      <c r="V253" s="21">
        <v>3</v>
      </c>
      <c r="W253" s="20">
        <v>99416</v>
      </c>
      <c r="X253" s="21">
        <v>82</v>
      </c>
      <c r="Y253" s="22"/>
      <c r="Z253" s="22"/>
      <c r="AA253" s="20">
        <v>1728127</v>
      </c>
      <c r="AB253" s="22"/>
    </row>
    <row r="254" spans="1:28" s="13" customFormat="1" ht="24.75" customHeight="1" x14ac:dyDescent="0.2">
      <c r="A254" s="18">
        <v>52</v>
      </c>
      <c r="B254" s="19" t="s">
        <v>221</v>
      </c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0">
        <v>131038</v>
      </c>
      <c r="Z254" s="22"/>
      <c r="AA254" s="20">
        <v>131038</v>
      </c>
      <c r="AB254" s="22"/>
    </row>
    <row r="255" spans="1:28" s="13" customFormat="1" ht="24.75" customHeight="1" x14ac:dyDescent="0.2">
      <c r="A255" s="18">
        <v>53</v>
      </c>
      <c r="B255" s="19" t="s">
        <v>222</v>
      </c>
      <c r="C255" s="22"/>
      <c r="D255" s="22"/>
      <c r="E255" s="22"/>
      <c r="F255" s="22"/>
      <c r="G255" s="20">
        <v>127619</v>
      </c>
      <c r="H255" s="21">
        <v>7</v>
      </c>
      <c r="I255" s="22"/>
      <c r="J255" s="22"/>
      <c r="K255" s="22"/>
      <c r="L255" s="22"/>
      <c r="M255" s="20">
        <v>34062</v>
      </c>
      <c r="N255" s="21">
        <v>4</v>
      </c>
      <c r="O255" s="22"/>
      <c r="P255" s="22"/>
      <c r="Q255" s="22"/>
      <c r="R255" s="22"/>
      <c r="S255" s="20">
        <v>6323</v>
      </c>
      <c r="T255" s="21">
        <v>4</v>
      </c>
      <c r="U255" s="22"/>
      <c r="V255" s="22"/>
      <c r="W255" s="20">
        <v>14811</v>
      </c>
      <c r="X255" s="21">
        <v>12</v>
      </c>
      <c r="Y255" s="20">
        <v>18146</v>
      </c>
      <c r="Z255" s="22"/>
      <c r="AA255" s="20">
        <v>200961</v>
      </c>
      <c r="AB255" s="22"/>
    </row>
    <row r="256" spans="1:28" s="13" customFormat="1" ht="24.75" customHeight="1" x14ac:dyDescent="0.2">
      <c r="A256" s="18">
        <v>54</v>
      </c>
      <c r="B256" s="19" t="s">
        <v>223</v>
      </c>
      <c r="C256" s="22"/>
      <c r="D256" s="22"/>
      <c r="E256" s="22"/>
      <c r="F256" s="22"/>
      <c r="G256" s="20">
        <v>26084429</v>
      </c>
      <c r="H256" s="20">
        <v>1362</v>
      </c>
      <c r="I256" s="22"/>
      <c r="J256" s="22"/>
      <c r="K256" s="22"/>
      <c r="L256" s="22"/>
      <c r="M256" s="20">
        <v>4682899</v>
      </c>
      <c r="N256" s="21">
        <v>549</v>
      </c>
      <c r="O256" s="22"/>
      <c r="P256" s="22"/>
      <c r="Q256" s="22"/>
      <c r="R256" s="22"/>
      <c r="S256" s="20">
        <v>3790051</v>
      </c>
      <c r="T256" s="20">
        <v>2404</v>
      </c>
      <c r="U256" s="20">
        <v>314284</v>
      </c>
      <c r="V256" s="21">
        <v>604</v>
      </c>
      <c r="W256" s="20">
        <v>4151930</v>
      </c>
      <c r="X256" s="20">
        <v>3250</v>
      </c>
      <c r="Y256" s="20">
        <v>6994850</v>
      </c>
      <c r="Z256" s="22"/>
      <c r="AA256" s="20">
        <v>46018443</v>
      </c>
      <c r="AB256" s="22"/>
    </row>
    <row r="257" spans="1:28" s="13" customFormat="1" ht="24.75" customHeight="1" x14ac:dyDescent="0.2">
      <c r="A257" s="18">
        <v>55</v>
      </c>
      <c r="B257" s="19" t="s">
        <v>224</v>
      </c>
      <c r="C257" s="22"/>
      <c r="D257" s="22"/>
      <c r="E257" s="20">
        <v>65971</v>
      </c>
      <c r="F257" s="21">
        <v>1</v>
      </c>
      <c r="G257" s="20">
        <v>439098</v>
      </c>
      <c r="H257" s="21">
        <v>21</v>
      </c>
      <c r="I257" s="22"/>
      <c r="J257" s="22"/>
      <c r="K257" s="22"/>
      <c r="L257" s="22"/>
      <c r="M257" s="20">
        <v>64923</v>
      </c>
      <c r="N257" s="21">
        <v>8</v>
      </c>
      <c r="O257" s="22"/>
      <c r="P257" s="22"/>
      <c r="Q257" s="22"/>
      <c r="R257" s="22"/>
      <c r="S257" s="20">
        <v>94160</v>
      </c>
      <c r="T257" s="21">
        <v>60</v>
      </c>
      <c r="U257" s="20">
        <v>6082</v>
      </c>
      <c r="V257" s="21">
        <v>11</v>
      </c>
      <c r="W257" s="20">
        <v>59139</v>
      </c>
      <c r="X257" s="21">
        <v>48</v>
      </c>
      <c r="Y257" s="20">
        <v>108983</v>
      </c>
      <c r="Z257" s="22"/>
      <c r="AA257" s="20">
        <v>838356</v>
      </c>
      <c r="AB257" s="22"/>
    </row>
    <row r="258" spans="1:28" s="13" customFormat="1" ht="24.75" customHeight="1" x14ac:dyDescent="0.2">
      <c r="A258" s="18">
        <v>56</v>
      </c>
      <c r="B258" s="19" t="s">
        <v>225</v>
      </c>
      <c r="C258" s="22"/>
      <c r="D258" s="22"/>
      <c r="E258" s="22"/>
      <c r="F258" s="22"/>
      <c r="G258" s="20">
        <v>2013881</v>
      </c>
      <c r="H258" s="21">
        <v>95</v>
      </c>
      <c r="I258" s="22"/>
      <c r="J258" s="22"/>
      <c r="K258" s="22"/>
      <c r="L258" s="22"/>
      <c r="M258" s="20">
        <v>704690</v>
      </c>
      <c r="N258" s="21">
        <v>82</v>
      </c>
      <c r="O258" s="22"/>
      <c r="P258" s="22"/>
      <c r="Q258" s="22"/>
      <c r="R258" s="22"/>
      <c r="S258" s="20">
        <v>152645</v>
      </c>
      <c r="T258" s="21">
        <v>98</v>
      </c>
      <c r="U258" s="20">
        <v>36224</v>
      </c>
      <c r="V258" s="21">
        <v>70</v>
      </c>
      <c r="W258" s="20">
        <v>165545</v>
      </c>
      <c r="X258" s="21">
        <v>133</v>
      </c>
      <c r="Y258" s="20">
        <v>790637</v>
      </c>
      <c r="Z258" s="22"/>
      <c r="AA258" s="20">
        <v>3863622</v>
      </c>
      <c r="AB258" s="22"/>
    </row>
    <row r="259" spans="1:28" s="13" customFormat="1" ht="24.75" customHeight="1" x14ac:dyDescent="0.2">
      <c r="A259" s="18">
        <v>57</v>
      </c>
      <c r="B259" s="19" t="s">
        <v>226</v>
      </c>
      <c r="C259" s="22"/>
      <c r="D259" s="22"/>
      <c r="E259" s="20">
        <v>3120310</v>
      </c>
      <c r="F259" s="21">
        <v>56</v>
      </c>
      <c r="G259" s="20">
        <v>1294687</v>
      </c>
      <c r="H259" s="21">
        <v>61</v>
      </c>
      <c r="I259" s="22"/>
      <c r="J259" s="22"/>
      <c r="K259" s="22"/>
      <c r="L259" s="22"/>
      <c r="M259" s="20">
        <v>86145</v>
      </c>
      <c r="N259" s="21">
        <v>10</v>
      </c>
      <c r="O259" s="22"/>
      <c r="P259" s="22"/>
      <c r="Q259" s="22"/>
      <c r="R259" s="22"/>
      <c r="S259" s="20">
        <v>56944</v>
      </c>
      <c r="T259" s="21">
        <v>36</v>
      </c>
      <c r="U259" s="20">
        <v>5080</v>
      </c>
      <c r="V259" s="21">
        <v>10</v>
      </c>
      <c r="W259" s="20">
        <v>120541</v>
      </c>
      <c r="X259" s="21">
        <v>100</v>
      </c>
      <c r="Y259" s="20">
        <v>233390</v>
      </c>
      <c r="Z259" s="22"/>
      <c r="AA259" s="20">
        <v>4917097</v>
      </c>
      <c r="AB259" s="22"/>
    </row>
    <row r="260" spans="1:28" s="13" customFormat="1" ht="24.75" customHeight="1" x14ac:dyDescent="0.2">
      <c r="A260" s="18">
        <v>58</v>
      </c>
      <c r="B260" s="19" t="s">
        <v>227</v>
      </c>
      <c r="C260" s="22"/>
      <c r="D260" s="22"/>
      <c r="E260" s="20">
        <v>3999497</v>
      </c>
      <c r="F260" s="21">
        <v>85</v>
      </c>
      <c r="G260" s="20">
        <v>59517872</v>
      </c>
      <c r="H260" s="20">
        <v>3001</v>
      </c>
      <c r="I260" s="22"/>
      <c r="J260" s="22"/>
      <c r="K260" s="20">
        <v>6723485</v>
      </c>
      <c r="L260" s="21">
        <v>150</v>
      </c>
      <c r="M260" s="20">
        <v>11373670</v>
      </c>
      <c r="N260" s="20">
        <v>1331</v>
      </c>
      <c r="O260" s="22"/>
      <c r="P260" s="22"/>
      <c r="Q260" s="22"/>
      <c r="R260" s="22"/>
      <c r="S260" s="20">
        <v>8585236</v>
      </c>
      <c r="T260" s="20">
        <v>5602</v>
      </c>
      <c r="U260" s="20">
        <v>804100</v>
      </c>
      <c r="V260" s="20">
        <v>1543</v>
      </c>
      <c r="W260" s="20">
        <v>16330124</v>
      </c>
      <c r="X260" s="20">
        <v>14347</v>
      </c>
      <c r="Y260" s="20">
        <v>14349846</v>
      </c>
      <c r="Z260" s="22"/>
      <c r="AA260" s="20">
        <v>121683830</v>
      </c>
      <c r="AB260" s="22"/>
    </row>
    <row r="261" spans="1:28" s="13" customFormat="1" ht="24.75" customHeight="1" x14ac:dyDescent="0.2">
      <c r="A261" s="18">
        <v>59</v>
      </c>
      <c r="B261" s="19" t="s">
        <v>228</v>
      </c>
      <c r="C261" s="22"/>
      <c r="D261" s="22"/>
      <c r="E261" s="22"/>
      <c r="F261" s="22"/>
      <c r="G261" s="20">
        <v>183458</v>
      </c>
      <c r="H261" s="21">
        <v>9</v>
      </c>
      <c r="I261" s="22"/>
      <c r="J261" s="22"/>
      <c r="K261" s="22"/>
      <c r="L261" s="22"/>
      <c r="M261" s="20">
        <v>3287</v>
      </c>
      <c r="N261" s="21">
        <v>1</v>
      </c>
      <c r="O261" s="22"/>
      <c r="P261" s="22"/>
      <c r="Q261" s="22"/>
      <c r="R261" s="22"/>
      <c r="S261" s="22"/>
      <c r="T261" s="22"/>
      <c r="U261" s="22"/>
      <c r="V261" s="22"/>
      <c r="W261" s="20">
        <v>26197</v>
      </c>
      <c r="X261" s="21">
        <v>21</v>
      </c>
      <c r="Y261" s="20">
        <v>30311</v>
      </c>
      <c r="Z261" s="22"/>
      <c r="AA261" s="20">
        <v>243253</v>
      </c>
      <c r="AB261" s="22"/>
    </row>
    <row r="262" spans="1:28" s="13" customFormat="1" ht="24.75" customHeight="1" x14ac:dyDescent="0.2">
      <c r="A262" s="18">
        <v>60</v>
      </c>
      <c r="B262" s="19" t="s">
        <v>229</v>
      </c>
      <c r="C262" s="22"/>
      <c r="D262" s="22"/>
      <c r="E262" s="22"/>
      <c r="F262" s="22"/>
      <c r="G262" s="20">
        <v>13220541</v>
      </c>
      <c r="H262" s="21">
        <v>688</v>
      </c>
      <c r="I262" s="22"/>
      <c r="J262" s="22"/>
      <c r="K262" s="22"/>
      <c r="L262" s="22"/>
      <c r="M262" s="20">
        <v>1763821</v>
      </c>
      <c r="N262" s="21">
        <v>207</v>
      </c>
      <c r="O262" s="22"/>
      <c r="P262" s="22"/>
      <c r="Q262" s="22"/>
      <c r="R262" s="22"/>
      <c r="S262" s="20">
        <v>1517270</v>
      </c>
      <c r="T262" s="21">
        <v>980</v>
      </c>
      <c r="U262" s="20">
        <v>142731</v>
      </c>
      <c r="V262" s="21">
        <v>274</v>
      </c>
      <c r="W262" s="20">
        <v>2244051</v>
      </c>
      <c r="X262" s="20">
        <v>1796</v>
      </c>
      <c r="Y262" s="20">
        <v>2896866</v>
      </c>
      <c r="Z262" s="22"/>
      <c r="AA262" s="20">
        <v>21785280</v>
      </c>
      <c r="AB262" s="22"/>
    </row>
    <row r="263" spans="1:28" s="13" customFormat="1" ht="24.75" customHeight="1" x14ac:dyDescent="0.2">
      <c r="A263" s="18">
        <v>61</v>
      </c>
      <c r="B263" s="19" t="s">
        <v>230</v>
      </c>
      <c r="C263" s="22"/>
      <c r="D263" s="22"/>
      <c r="E263" s="22"/>
      <c r="F263" s="22"/>
      <c r="G263" s="20">
        <v>13439678</v>
      </c>
      <c r="H263" s="21">
        <v>699</v>
      </c>
      <c r="I263" s="22"/>
      <c r="J263" s="22"/>
      <c r="K263" s="22"/>
      <c r="L263" s="22"/>
      <c r="M263" s="20">
        <v>2601277</v>
      </c>
      <c r="N263" s="21">
        <v>305</v>
      </c>
      <c r="O263" s="22"/>
      <c r="P263" s="22"/>
      <c r="Q263" s="22"/>
      <c r="R263" s="22"/>
      <c r="S263" s="20">
        <v>2003784</v>
      </c>
      <c r="T263" s="20">
        <v>1260</v>
      </c>
      <c r="U263" s="20">
        <v>176379</v>
      </c>
      <c r="V263" s="21">
        <v>338</v>
      </c>
      <c r="W263" s="20">
        <v>2284620</v>
      </c>
      <c r="X263" s="20">
        <v>1771</v>
      </c>
      <c r="Y263" s="20">
        <v>3210222</v>
      </c>
      <c r="Z263" s="22"/>
      <c r="AA263" s="20">
        <v>23715960</v>
      </c>
      <c r="AB263" s="22"/>
    </row>
    <row r="264" spans="1:28" s="13" customFormat="1" ht="24.75" customHeight="1" x14ac:dyDescent="0.2">
      <c r="A264" s="18">
        <v>62</v>
      </c>
      <c r="B264" s="19" t="s">
        <v>231</v>
      </c>
      <c r="C264" s="22"/>
      <c r="D264" s="22"/>
      <c r="E264" s="22"/>
      <c r="F264" s="22"/>
      <c r="G264" s="20">
        <v>16452471</v>
      </c>
      <c r="H264" s="21">
        <v>830</v>
      </c>
      <c r="I264" s="22"/>
      <c r="J264" s="22"/>
      <c r="K264" s="22"/>
      <c r="L264" s="22"/>
      <c r="M264" s="20">
        <v>3711427</v>
      </c>
      <c r="N264" s="21">
        <v>435</v>
      </c>
      <c r="O264" s="22"/>
      <c r="P264" s="22"/>
      <c r="Q264" s="22"/>
      <c r="R264" s="22"/>
      <c r="S264" s="20">
        <v>2797307</v>
      </c>
      <c r="T264" s="20">
        <v>1776</v>
      </c>
      <c r="U264" s="20">
        <v>235301</v>
      </c>
      <c r="V264" s="21">
        <v>452</v>
      </c>
      <c r="W264" s="20">
        <v>3037431</v>
      </c>
      <c r="X264" s="20">
        <v>2391</v>
      </c>
      <c r="Y264" s="20">
        <v>5065280</v>
      </c>
      <c r="Z264" s="22"/>
      <c r="AA264" s="20">
        <v>31299217</v>
      </c>
      <c r="AB264" s="22"/>
    </row>
    <row r="265" spans="1:28" s="13" customFormat="1" ht="24.75" customHeight="1" x14ac:dyDescent="0.2">
      <c r="A265" s="18">
        <v>63</v>
      </c>
      <c r="B265" s="19" t="s">
        <v>232</v>
      </c>
      <c r="C265" s="22"/>
      <c r="D265" s="22"/>
      <c r="E265" s="22"/>
      <c r="F265" s="22"/>
      <c r="G265" s="20">
        <v>1042032</v>
      </c>
      <c r="H265" s="21">
        <v>49</v>
      </c>
      <c r="I265" s="22"/>
      <c r="J265" s="22"/>
      <c r="K265" s="22"/>
      <c r="L265" s="22"/>
      <c r="M265" s="20">
        <v>34435</v>
      </c>
      <c r="N265" s="21">
        <v>3</v>
      </c>
      <c r="O265" s="22"/>
      <c r="P265" s="22"/>
      <c r="Q265" s="22"/>
      <c r="R265" s="22"/>
      <c r="S265" s="20">
        <v>77546</v>
      </c>
      <c r="T265" s="21">
        <v>49</v>
      </c>
      <c r="U265" s="20">
        <v>6941</v>
      </c>
      <c r="V265" s="21">
        <v>14</v>
      </c>
      <c r="W265" s="20">
        <v>320176</v>
      </c>
      <c r="X265" s="21">
        <v>266</v>
      </c>
      <c r="Y265" s="20">
        <v>247577</v>
      </c>
      <c r="Z265" s="22"/>
      <c r="AA265" s="20">
        <v>1728707</v>
      </c>
      <c r="AB265" s="22"/>
    </row>
    <row r="266" spans="1:28" s="13" customFormat="1" ht="24.75" customHeight="1" x14ac:dyDescent="0.2">
      <c r="A266" s="18">
        <v>64</v>
      </c>
      <c r="B266" s="19" t="s">
        <v>233</v>
      </c>
      <c r="C266" s="22"/>
      <c r="D266" s="22"/>
      <c r="E266" s="22"/>
      <c r="F266" s="22"/>
      <c r="G266" s="20">
        <v>174547</v>
      </c>
      <c r="H266" s="21">
        <v>9</v>
      </c>
      <c r="I266" s="22"/>
      <c r="J266" s="22"/>
      <c r="K266" s="22"/>
      <c r="L266" s="22"/>
      <c r="M266" s="20">
        <v>28652</v>
      </c>
      <c r="N266" s="21">
        <v>4</v>
      </c>
      <c r="O266" s="22"/>
      <c r="P266" s="22"/>
      <c r="Q266" s="22"/>
      <c r="R266" s="22"/>
      <c r="S266" s="20">
        <v>12863</v>
      </c>
      <c r="T266" s="21">
        <v>8</v>
      </c>
      <c r="U266" s="22"/>
      <c r="V266" s="22"/>
      <c r="W266" s="20">
        <v>36053</v>
      </c>
      <c r="X266" s="21">
        <v>29</v>
      </c>
      <c r="Y266" s="20">
        <v>7463</v>
      </c>
      <c r="Z266" s="22"/>
      <c r="AA266" s="20">
        <v>259578</v>
      </c>
      <c r="AB266" s="22"/>
    </row>
    <row r="267" spans="1:28" s="13" customFormat="1" ht="24.75" customHeight="1" x14ac:dyDescent="0.2">
      <c r="A267" s="18">
        <v>65</v>
      </c>
      <c r="B267" s="19" t="s">
        <v>234</v>
      </c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0">
        <v>11567</v>
      </c>
      <c r="N267" s="21">
        <v>1</v>
      </c>
      <c r="O267" s="22"/>
      <c r="P267" s="22"/>
      <c r="Q267" s="22"/>
      <c r="R267" s="22"/>
      <c r="S267" s="22"/>
      <c r="T267" s="22"/>
      <c r="U267" s="22"/>
      <c r="V267" s="22"/>
      <c r="W267" s="20">
        <v>33962</v>
      </c>
      <c r="X267" s="21">
        <v>24</v>
      </c>
      <c r="Y267" s="20">
        <v>5381</v>
      </c>
      <c r="Z267" s="22"/>
      <c r="AA267" s="20">
        <v>50910</v>
      </c>
      <c r="AB267" s="22"/>
    </row>
    <row r="268" spans="1:28" s="13" customFormat="1" ht="36.75" customHeight="1" x14ac:dyDescent="0.2">
      <c r="A268" s="18">
        <v>66</v>
      </c>
      <c r="B268" s="19" t="s">
        <v>235</v>
      </c>
      <c r="C268" s="22"/>
      <c r="D268" s="22"/>
      <c r="E268" s="20">
        <v>3024796</v>
      </c>
      <c r="F268" s="21">
        <v>52</v>
      </c>
      <c r="G268" s="20">
        <v>1968299</v>
      </c>
      <c r="H268" s="21">
        <v>87</v>
      </c>
      <c r="I268" s="22"/>
      <c r="J268" s="22"/>
      <c r="K268" s="22"/>
      <c r="L268" s="22"/>
      <c r="M268" s="20">
        <v>84971</v>
      </c>
      <c r="N268" s="21">
        <v>10</v>
      </c>
      <c r="O268" s="22"/>
      <c r="P268" s="22"/>
      <c r="Q268" s="22"/>
      <c r="R268" s="22"/>
      <c r="S268" s="20">
        <v>44401</v>
      </c>
      <c r="T268" s="21">
        <v>28</v>
      </c>
      <c r="U268" s="20">
        <v>2661</v>
      </c>
      <c r="V268" s="21">
        <v>5</v>
      </c>
      <c r="W268" s="20">
        <v>192199</v>
      </c>
      <c r="X268" s="21">
        <v>158</v>
      </c>
      <c r="Y268" s="20">
        <v>150761</v>
      </c>
      <c r="Z268" s="22"/>
      <c r="AA268" s="20">
        <v>5468088</v>
      </c>
      <c r="AB268" s="22"/>
    </row>
    <row r="269" spans="1:28" s="13" customFormat="1" ht="36.75" customHeight="1" x14ac:dyDescent="0.2">
      <c r="A269" s="18">
        <v>67</v>
      </c>
      <c r="B269" s="19" t="s">
        <v>236</v>
      </c>
      <c r="C269" s="22"/>
      <c r="D269" s="22"/>
      <c r="E269" s="22"/>
      <c r="F269" s="22"/>
      <c r="G269" s="20">
        <v>400800</v>
      </c>
      <c r="H269" s="21">
        <v>17</v>
      </c>
      <c r="I269" s="22"/>
      <c r="J269" s="22"/>
      <c r="K269" s="22"/>
      <c r="L269" s="22"/>
      <c r="M269" s="20">
        <v>36616</v>
      </c>
      <c r="N269" s="21">
        <v>4</v>
      </c>
      <c r="O269" s="22"/>
      <c r="P269" s="22"/>
      <c r="Q269" s="22"/>
      <c r="R269" s="22"/>
      <c r="S269" s="20">
        <v>16328</v>
      </c>
      <c r="T269" s="21">
        <v>10</v>
      </c>
      <c r="U269" s="20">
        <v>2829</v>
      </c>
      <c r="V269" s="21">
        <v>5</v>
      </c>
      <c r="W269" s="20">
        <v>74023</v>
      </c>
      <c r="X269" s="21">
        <v>60</v>
      </c>
      <c r="Y269" s="20">
        <v>113683</v>
      </c>
      <c r="Z269" s="22"/>
      <c r="AA269" s="20">
        <v>644279</v>
      </c>
      <c r="AB269" s="22"/>
    </row>
    <row r="270" spans="1:28" s="13" customFormat="1" ht="24.75" customHeight="1" x14ac:dyDescent="0.2">
      <c r="A270" s="18">
        <v>68</v>
      </c>
      <c r="B270" s="19" t="s">
        <v>237</v>
      </c>
      <c r="C270" s="22"/>
      <c r="D270" s="22"/>
      <c r="E270" s="22"/>
      <c r="F270" s="22"/>
      <c r="G270" s="20">
        <v>381672</v>
      </c>
      <c r="H270" s="21">
        <v>20</v>
      </c>
      <c r="I270" s="22"/>
      <c r="J270" s="22"/>
      <c r="K270" s="22"/>
      <c r="L270" s="22"/>
      <c r="M270" s="20">
        <v>26587</v>
      </c>
      <c r="N270" s="21">
        <v>3</v>
      </c>
      <c r="O270" s="22"/>
      <c r="P270" s="22"/>
      <c r="Q270" s="22"/>
      <c r="R270" s="22"/>
      <c r="S270" s="20">
        <v>5899</v>
      </c>
      <c r="T270" s="21">
        <v>4</v>
      </c>
      <c r="U270" s="20">
        <v>3324</v>
      </c>
      <c r="V270" s="21">
        <v>6</v>
      </c>
      <c r="W270" s="20">
        <v>45495</v>
      </c>
      <c r="X270" s="21">
        <v>36</v>
      </c>
      <c r="Y270" s="20">
        <v>222898</v>
      </c>
      <c r="Z270" s="22"/>
      <c r="AA270" s="20">
        <v>685875</v>
      </c>
      <c r="AB270" s="22"/>
    </row>
    <row r="271" spans="1:28" s="13" customFormat="1" ht="24.75" customHeight="1" x14ac:dyDescent="0.2">
      <c r="A271" s="18">
        <v>69</v>
      </c>
      <c r="B271" s="19" t="s">
        <v>238</v>
      </c>
      <c r="C271" s="22"/>
      <c r="D271" s="22"/>
      <c r="E271" s="22"/>
      <c r="F271" s="22"/>
      <c r="G271" s="20">
        <v>556368</v>
      </c>
      <c r="H271" s="21">
        <v>29</v>
      </c>
      <c r="I271" s="22"/>
      <c r="J271" s="22"/>
      <c r="K271" s="22"/>
      <c r="L271" s="22"/>
      <c r="M271" s="20">
        <v>41870</v>
      </c>
      <c r="N271" s="21">
        <v>5</v>
      </c>
      <c r="O271" s="22"/>
      <c r="P271" s="22"/>
      <c r="Q271" s="22"/>
      <c r="R271" s="22"/>
      <c r="S271" s="20">
        <v>14723</v>
      </c>
      <c r="T271" s="21">
        <v>9</v>
      </c>
      <c r="U271" s="22"/>
      <c r="V271" s="22"/>
      <c r="W271" s="20">
        <v>93332</v>
      </c>
      <c r="X271" s="21">
        <v>78</v>
      </c>
      <c r="Y271" s="20">
        <v>111734</v>
      </c>
      <c r="Z271" s="22"/>
      <c r="AA271" s="20">
        <v>818027</v>
      </c>
      <c r="AB271" s="22"/>
    </row>
    <row r="272" spans="1:28" s="13" customFormat="1" ht="24.75" customHeight="1" x14ac:dyDescent="0.2">
      <c r="A272" s="18">
        <v>70</v>
      </c>
      <c r="B272" s="19" t="s">
        <v>239</v>
      </c>
      <c r="C272" s="22"/>
      <c r="D272" s="22"/>
      <c r="E272" s="22"/>
      <c r="F272" s="22"/>
      <c r="G272" s="20">
        <v>18511299</v>
      </c>
      <c r="H272" s="21">
        <v>964</v>
      </c>
      <c r="I272" s="22"/>
      <c r="J272" s="22"/>
      <c r="K272" s="22"/>
      <c r="L272" s="22"/>
      <c r="M272" s="20">
        <v>3570623</v>
      </c>
      <c r="N272" s="21">
        <v>418</v>
      </c>
      <c r="O272" s="22"/>
      <c r="P272" s="22"/>
      <c r="Q272" s="22"/>
      <c r="R272" s="22"/>
      <c r="S272" s="20">
        <v>3232732</v>
      </c>
      <c r="T272" s="20">
        <v>2080</v>
      </c>
      <c r="U272" s="20">
        <v>254232</v>
      </c>
      <c r="V272" s="21">
        <v>488</v>
      </c>
      <c r="W272" s="20">
        <v>3598530</v>
      </c>
      <c r="X272" s="20">
        <v>2842</v>
      </c>
      <c r="Y272" s="20">
        <v>4925937</v>
      </c>
      <c r="Z272" s="22"/>
      <c r="AA272" s="20">
        <v>34093353</v>
      </c>
      <c r="AB272" s="22"/>
    </row>
    <row r="273" spans="1:28" s="13" customFormat="1" ht="24.75" customHeight="1" x14ac:dyDescent="0.2">
      <c r="A273" s="18">
        <v>71</v>
      </c>
      <c r="B273" s="19" t="s">
        <v>240</v>
      </c>
      <c r="C273" s="22"/>
      <c r="D273" s="22"/>
      <c r="E273" s="20">
        <v>3093681</v>
      </c>
      <c r="F273" s="21">
        <v>54</v>
      </c>
      <c r="G273" s="20">
        <v>23893796</v>
      </c>
      <c r="H273" s="20">
        <v>1142</v>
      </c>
      <c r="I273" s="22"/>
      <c r="J273" s="22"/>
      <c r="K273" s="22"/>
      <c r="L273" s="22"/>
      <c r="M273" s="20">
        <v>4403250</v>
      </c>
      <c r="N273" s="21">
        <v>517</v>
      </c>
      <c r="O273" s="22"/>
      <c r="P273" s="22"/>
      <c r="Q273" s="22"/>
      <c r="R273" s="22"/>
      <c r="S273" s="20">
        <v>2939043</v>
      </c>
      <c r="T273" s="20">
        <v>1860</v>
      </c>
      <c r="U273" s="20">
        <v>285244</v>
      </c>
      <c r="V273" s="21">
        <v>547</v>
      </c>
      <c r="W273" s="20">
        <v>3109627</v>
      </c>
      <c r="X273" s="20">
        <v>2519</v>
      </c>
      <c r="Y273" s="20">
        <v>5318617</v>
      </c>
      <c r="Z273" s="22"/>
      <c r="AA273" s="20">
        <v>43043258</v>
      </c>
      <c r="AB273" s="22"/>
    </row>
    <row r="274" spans="1:28" s="13" customFormat="1" ht="24.75" customHeight="1" x14ac:dyDescent="0.2">
      <c r="A274" s="18">
        <v>72</v>
      </c>
      <c r="B274" s="19" t="s">
        <v>241</v>
      </c>
      <c r="C274" s="22"/>
      <c r="D274" s="22"/>
      <c r="E274" s="20">
        <v>74880</v>
      </c>
      <c r="F274" s="21">
        <v>1</v>
      </c>
      <c r="G274" s="20">
        <v>260831</v>
      </c>
      <c r="H274" s="21">
        <v>12</v>
      </c>
      <c r="I274" s="22"/>
      <c r="J274" s="22"/>
      <c r="K274" s="22"/>
      <c r="L274" s="22"/>
      <c r="M274" s="20">
        <v>33876</v>
      </c>
      <c r="N274" s="21">
        <v>4</v>
      </c>
      <c r="O274" s="22"/>
      <c r="P274" s="22"/>
      <c r="Q274" s="22"/>
      <c r="R274" s="22"/>
      <c r="S274" s="20">
        <v>28678</v>
      </c>
      <c r="T274" s="21">
        <v>19</v>
      </c>
      <c r="U274" s="22"/>
      <c r="V274" s="22"/>
      <c r="W274" s="20">
        <v>53897</v>
      </c>
      <c r="X274" s="21">
        <v>45</v>
      </c>
      <c r="Y274" s="20">
        <v>75205</v>
      </c>
      <c r="Z274" s="22"/>
      <c r="AA274" s="20">
        <v>527367</v>
      </c>
      <c r="AB274" s="22"/>
    </row>
    <row r="275" spans="1:28" s="13" customFormat="1" ht="48.75" customHeight="1" x14ac:dyDescent="0.2">
      <c r="A275" s="18">
        <v>73</v>
      </c>
      <c r="B275" s="19" t="s">
        <v>242</v>
      </c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0">
        <v>1190951</v>
      </c>
      <c r="N275" s="21">
        <v>138</v>
      </c>
      <c r="O275" s="22"/>
      <c r="P275" s="22"/>
      <c r="Q275" s="22"/>
      <c r="R275" s="22"/>
      <c r="S275" s="20">
        <v>542110</v>
      </c>
      <c r="T275" s="21">
        <v>521</v>
      </c>
      <c r="U275" s="20">
        <v>82004</v>
      </c>
      <c r="V275" s="21">
        <v>157</v>
      </c>
      <c r="W275" s="20">
        <v>8190</v>
      </c>
      <c r="X275" s="21">
        <v>3</v>
      </c>
      <c r="Y275" s="22"/>
      <c r="Z275" s="22"/>
      <c r="AA275" s="20">
        <v>1823255</v>
      </c>
      <c r="AB275" s="22"/>
    </row>
    <row r="276" spans="1:28" s="13" customFormat="1" ht="48.75" customHeight="1" x14ac:dyDescent="0.2">
      <c r="A276" s="18">
        <v>74</v>
      </c>
      <c r="B276" s="19" t="s">
        <v>243</v>
      </c>
      <c r="C276" s="22"/>
      <c r="D276" s="22"/>
      <c r="E276" s="20">
        <v>530783</v>
      </c>
      <c r="F276" s="21">
        <v>10</v>
      </c>
      <c r="G276" s="20">
        <v>1868940</v>
      </c>
      <c r="H276" s="21">
        <v>87</v>
      </c>
      <c r="I276" s="22"/>
      <c r="J276" s="22"/>
      <c r="K276" s="22"/>
      <c r="L276" s="22"/>
      <c r="M276" s="20">
        <v>389660</v>
      </c>
      <c r="N276" s="21">
        <v>45</v>
      </c>
      <c r="O276" s="22"/>
      <c r="P276" s="22"/>
      <c r="Q276" s="22"/>
      <c r="R276" s="22"/>
      <c r="S276" s="20">
        <v>432652</v>
      </c>
      <c r="T276" s="21">
        <v>287</v>
      </c>
      <c r="U276" s="20">
        <v>40785</v>
      </c>
      <c r="V276" s="21">
        <v>78</v>
      </c>
      <c r="W276" s="20">
        <v>55141</v>
      </c>
      <c r="X276" s="21">
        <v>18</v>
      </c>
      <c r="Y276" s="22"/>
      <c r="Z276" s="22"/>
      <c r="AA276" s="20">
        <v>3317961</v>
      </c>
      <c r="AB276" s="22"/>
    </row>
    <row r="277" spans="1:28" s="13" customFormat="1" ht="36.75" customHeight="1" x14ac:dyDescent="0.2">
      <c r="A277" s="18">
        <v>75</v>
      </c>
      <c r="B277" s="19" t="s">
        <v>244</v>
      </c>
      <c r="C277" s="22"/>
      <c r="D277" s="22"/>
      <c r="E277" s="22"/>
      <c r="F277" s="22"/>
      <c r="G277" s="20">
        <v>2172780</v>
      </c>
      <c r="H277" s="21">
        <v>104</v>
      </c>
      <c r="I277" s="22"/>
      <c r="J277" s="22"/>
      <c r="K277" s="22"/>
      <c r="L277" s="22"/>
      <c r="M277" s="20">
        <v>298284</v>
      </c>
      <c r="N277" s="21">
        <v>34</v>
      </c>
      <c r="O277" s="22"/>
      <c r="P277" s="22"/>
      <c r="Q277" s="22"/>
      <c r="R277" s="22"/>
      <c r="S277" s="20">
        <v>394100</v>
      </c>
      <c r="T277" s="21">
        <v>251</v>
      </c>
      <c r="U277" s="20">
        <v>61718</v>
      </c>
      <c r="V277" s="21">
        <v>118</v>
      </c>
      <c r="W277" s="22"/>
      <c r="X277" s="22"/>
      <c r="Y277" s="22"/>
      <c r="Z277" s="22"/>
      <c r="AA277" s="20">
        <v>2926882</v>
      </c>
      <c r="AB277" s="22"/>
    </row>
    <row r="278" spans="1:28" s="13" customFormat="1" ht="36.75" customHeight="1" x14ac:dyDescent="0.2">
      <c r="A278" s="18">
        <v>76</v>
      </c>
      <c r="B278" s="19" t="s">
        <v>245</v>
      </c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0">
        <v>8066</v>
      </c>
      <c r="N278" s="21">
        <v>1</v>
      </c>
      <c r="O278" s="22"/>
      <c r="P278" s="22"/>
      <c r="Q278" s="22"/>
      <c r="R278" s="22"/>
      <c r="S278" s="20">
        <v>30392</v>
      </c>
      <c r="T278" s="21">
        <v>20</v>
      </c>
      <c r="U278" s="22"/>
      <c r="V278" s="22"/>
      <c r="W278" s="22"/>
      <c r="X278" s="22"/>
      <c r="Y278" s="22"/>
      <c r="Z278" s="22"/>
      <c r="AA278" s="20">
        <v>38458</v>
      </c>
      <c r="AB278" s="22"/>
    </row>
    <row r="279" spans="1:28" s="13" customFormat="1" ht="24.75" customHeight="1" x14ac:dyDescent="0.2">
      <c r="A279" s="18">
        <v>77</v>
      </c>
      <c r="B279" s="19" t="s">
        <v>246</v>
      </c>
      <c r="C279" s="20">
        <v>378978</v>
      </c>
      <c r="D279" s="21">
        <v>17</v>
      </c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0">
        <v>378978</v>
      </c>
      <c r="AB279" s="22"/>
    </row>
    <row r="280" spans="1:28" s="13" customFormat="1" ht="24.75" customHeight="1" x14ac:dyDescent="0.2">
      <c r="A280" s="18">
        <v>78</v>
      </c>
      <c r="B280" s="19" t="s">
        <v>248</v>
      </c>
      <c r="C280" s="20">
        <v>165056</v>
      </c>
      <c r="D280" s="21">
        <v>7</v>
      </c>
      <c r="E280" s="22"/>
      <c r="F280" s="22"/>
      <c r="G280" s="22"/>
      <c r="H280" s="22"/>
      <c r="I280" s="20">
        <v>53142</v>
      </c>
      <c r="J280" s="21">
        <v>8</v>
      </c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0">
        <v>218198</v>
      </c>
      <c r="AB280" s="22"/>
    </row>
    <row r="281" spans="1:28" s="13" customFormat="1" ht="36.75" customHeight="1" x14ac:dyDescent="0.2">
      <c r="A281" s="18">
        <v>79</v>
      </c>
      <c r="B281" s="19" t="s">
        <v>249</v>
      </c>
      <c r="C281" s="22"/>
      <c r="D281" s="22"/>
      <c r="E281" s="22"/>
      <c r="F281" s="22"/>
      <c r="G281" s="20">
        <v>98778</v>
      </c>
      <c r="H281" s="21">
        <v>5</v>
      </c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0">
        <v>15037</v>
      </c>
      <c r="T281" s="21">
        <v>9</v>
      </c>
      <c r="U281" s="20">
        <v>2946</v>
      </c>
      <c r="V281" s="21">
        <v>6</v>
      </c>
      <c r="W281" s="22"/>
      <c r="X281" s="22"/>
      <c r="Y281" s="22"/>
      <c r="Z281" s="22"/>
      <c r="AA281" s="20">
        <v>116761</v>
      </c>
      <c r="AB281" s="22"/>
    </row>
    <row r="282" spans="1:28" s="13" customFormat="1" ht="36.75" customHeight="1" x14ac:dyDescent="0.2">
      <c r="A282" s="18">
        <v>80</v>
      </c>
      <c r="B282" s="19" t="s">
        <v>250</v>
      </c>
      <c r="C282" s="22"/>
      <c r="D282" s="22"/>
      <c r="E282" s="22"/>
      <c r="F282" s="22"/>
      <c r="G282" s="20">
        <v>290714</v>
      </c>
      <c r="H282" s="21">
        <v>18</v>
      </c>
      <c r="I282" s="22"/>
      <c r="J282" s="22"/>
      <c r="K282" s="22"/>
      <c r="L282" s="22"/>
      <c r="M282" s="20">
        <v>304340</v>
      </c>
      <c r="N282" s="21">
        <v>35</v>
      </c>
      <c r="O282" s="22"/>
      <c r="P282" s="22"/>
      <c r="Q282" s="22"/>
      <c r="R282" s="22"/>
      <c r="S282" s="20">
        <v>225430</v>
      </c>
      <c r="T282" s="21">
        <v>164</v>
      </c>
      <c r="U282" s="20">
        <v>20967</v>
      </c>
      <c r="V282" s="21">
        <v>40</v>
      </c>
      <c r="W282" s="22"/>
      <c r="X282" s="22"/>
      <c r="Y282" s="22"/>
      <c r="Z282" s="22"/>
      <c r="AA282" s="20">
        <v>841451</v>
      </c>
      <c r="AB282" s="22"/>
    </row>
    <row r="283" spans="1:28" s="13" customFormat="1" ht="36.75" customHeight="1" x14ac:dyDescent="0.2">
      <c r="A283" s="18">
        <v>81</v>
      </c>
      <c r="B283" s="19" t="s">
        <v>251</v>
      </c>
      <c r="C283" s="22"/>
      <c r="D283" s="22"/>
      <c r="E283" s="22"/>
      <c r="F283" s="22"/>
      <c r="G283" s="20">
        <v>205795</v>
      </c>
      <c r="H283" s="21">
        <v>12</v>
      </c>
      <c r="I283" s="22"/>
      <c r="J283" s="22"/>
      <c r="K283" s="22"/>
      <c r="L283" s="22"/>
      <c r="M283" s="20">
        <v>100733</v>
      </c>
      <c r="N283" s="21">
        <v>12</v>
      </c>
      <c r="O283" s="22"/>
      <c r="P283" s="22"/>
      <c r="Q283" s="22"/>
      <c r="R283" s="22"/>
      <c r="S283" s="22"/>
      <c r="T283" s="22"/>
      <c r="U283" s="20">
        <v>10551</v>
      </c>
      <c r="V283" s="21">
        <v>20</v>
      </c>
      <c r="W283" s="20">
        <v>28347</v>
      </c>
      <c r="X283" s="21">
        <v>16</v>
      </c>
      <c r="Y283" s="22"/>
      <c r="Z283" s="22"/>
      <c r="AA283" s="20">
        <v>345426</v>
      </c>
      <c r="AB283" s="22"/>
    </row>
    <row r="284" spans="1:28" s="13" customFormat="1" ht="24.75" customHeight="1" x14ac:dyDescent="0.2">
      <c r="A284" s="18">
        <v>82</v>
      </c>
      <c r="B284" s="19" t="s">
        <v>252</v>
      </c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0">
        <v>11773209</v>
      </c>
      <c r="P284" s="21">
        <v>78</v>
      </c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0">
        <v>11773209</v>
      </c>
      <c r="AB284" s="22"/>
    </row>
    <row r="285" spans="1:28" s="13" customFormat="1" ht="24.75" customHeight="1" x14ac:dyDescent="0.2">
      <c r="A285" s="18">
        <v>83</v>
      </c>
      <c r="B285" s="19" t="s">
        <v>253</v>
      </c>
      <c r="C285" s="22"/>
      <c r="D285" s="22"/>
      <c r="E285" s="22"/>
      <c r="F285" s="22"/>
      <c r="G285" s="22"/>
      <c r="H285" s="22"/>
      <c r="I285" s="22"/>
      <c r="J285" s="22"/>
      <c r="K285" s="20">
        <v>602696</v>
      </c>
      <c r="L285" s="21">
        <v>5</v>
      </c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0">
        <v>602696</v>
      </c>
      <c r="AB285" s="22"/>
    </row>
    <row r="286" spans="1:28" s="13" customFormat="1" ht="24.75" customHeight="1" x14ac:dyDescent="0.2">
      <c r="A286" s="18">
        <v>84</v>
      </c>
      <c r="B286" s="19" t="s">
        <v>254</v>
      </c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0">
        <v>42773899</v>
      </c>
      <c r="P286" s="21">
        <v>463</v>
      </c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0">
        <v>42773899</v>
      </c>
      <c r="AB286" s="22"/>
    </row>
    <row r="287" spans="1:28" s="13" customFormat="1" ht="24.75" customHeight="1" x14ac:dyDescent="0.2">
      <c r="A287" s="18">
        <v>85</v>
      </c>
      <c r="B287" s="19" t="s">
        <v>255</v>
      </c>
      <c r="C287" s="22"/>
      <c r="D287" s="22"/>
      <c r="E287" s="22"/>
      <c r="F287" s="22"/>
      <c r="G287" s="22"/>
      <c r="H287" s="22"/>
      <c r="I287" s="22"/>
      <c r="J287" s="22"/>
      <c r="K287" s="20">
        <v>261680</v>
      </c>
      <c r="L287" s="21">
        <v>2</v>
      </c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0">
        <v>261680</v>
      </c>
      <c r="AB287" s="22"/>
    </row>
    <row r="288" spans="1:28" s="13" customFormat="1" ht="12.75" customHeight="1" x14ac:dyDescent="0.2">
      <c r="A288" s="18">
        <v>86</v>
      </c>
      <c r="B288" s="19" t="s">
        <v>256</v>
      </c>
      <c r="C288" s="20">
        <v>2755058</v>
      </c>
      <c r="D288" s="21">
        <v>79</v>
      </c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0">
        <v>2755058</v>
      </c>
      <c r="AB288" s="22"/>
    </row>
    <row r="289" spans="1:28" s="13" customFormat="1" ht="24.75" customHeight="1" x14ac:dyDescent="0.2">
      <c r="A289" s="18">
        <v>87</v>
      </c>
      <c r="B289" s="19" t="s">
        <v>257</v>
      </c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0">
        <v>2795390</v>
      </c>
      <c r="R289" s="20">
        <v>1748</v>
      </c>
      <c r="S289" s="22"/>
      <c r="T289" s="22"/>
      <c r="U289" s="22"/>
      <c r="V289" s="22"/>
      <c r="W289" s="22"/>
      <c r="X289" s="22"/>
      <c r="Y289" s="22"/>
      <c r="Z289" s="22"/>
      <c r="AA289" s="20">
        <v>2795390</v>
      </c>
      <c r="AB289" s="22"/>
    </row>
    <row r="290" spans="1:28" s="13" customFormat="1" ht="36.75" customHeight="1" x14ac:dyDescent="0.2">
      <c r="A290" s="18">
        <v>88</v>
      </c>
      <c r="B290" s="19" t="s">
        <v>258</v>
      </c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0">
        <v>336915</v>
      </c>
      <c r="P290" s="21">
        <v>77</v>
      </c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0">
        <v>336915</v>
      </c>
      <c r="AB290" s="21">
        <v>77</v>
      </c>
    </row>
    <row r="291" spans="1:28" s="13" customFormat="1" ht="12" customHeight="1" x14ac:dyDescent="0.2">
      <c r="A291" s="104" t="s">
        <v>259</v>
      </c>
      <c r="B291" s="104"/>
      <c r="C291" s="20">
        <v>17092150</v>
      </c>
      <c r="D291" s="21">
        <v>546</v>
      </c>
      <c r="E291" s="20">
        <v>334744753</v>
      </c>
      <c r="F291" s="20">
        <v>11194</v>
      </c>
      <c r="G291" s="20">
        <v>538370457</v>
      </c>
      <c r="H291" s="20">
        <v>25000</v>
      </c>
      <c r="I291" s="20">
        <v>2640426</v>
      </c>
      <c r="J291" s="21">
        <v>190</v>
      </c>
      <c r="K291" s="20">
        <v>51743588</v>
      </c>
      <c r="L291" s="20">
        <v>1153</v>
      </c>
      <c r="M291" s="20">
        <v>92254286</v>
      </c>
      <c r="N291" s="20">
        <v>10896</v>
      </c>
      <c r="O291" s="20">
        <v>82036912</v>
      </c>
      <c r="P291" s="20">
        <v>15479</v>
      </c>
      <c r="Q291" s="20">
        <v>6142457</v>
      </c>
      <c r="R291" s="20">
        <v>7868</v>
      </c>
      <c r="S291" s="20">
        <v>68256665</v>
      </c>
      <c r="T291" s="20">
        <v>44286</v>
      </c>
      <c r="U291" s="20">
        <v>6180857</v>
      </c>
      <c r="V291" s="20">
        <v>11866</v>
      </c>
      <c r="W291" s="20">
        <v>94613872</v>
      </c>
      <c r="X291" s="20">
        <v>79336</v>
      </c>
      <c r="Y291" s="20">
        <v>122699522</v>
      </c>
      <c r="Z291" s="22"/>
      <c r="AA291" s="20">
        <v>1416775945</v>
      </c>
      <c r="AB291" s="20">
        <v>207814</v>
      </c>
    </row>
    <row r="292" spans="1:28" ht="42.75" customHeight="1" x14ac:dyDescent="0.25">
      <c r="Y292" s="69" t="s">
        <v>305</v>
      </c>
      <c r="Z292" s="69"/>
      <c r="AA292" s="69"/>
      <c r="AB292" s="69"/>
    </row>
    <row r="293" spans="1:28" ht="15.75" customHeight="1" x14ac:dyDescent="0.25">
      <c r="A293" s="101" t="s">
        <v>151</v>
      </c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  <c r="L293" s="101"/>
      <c r="M293" s="101"/>
      <c r="N293" s="101"/>
      <c r="O293" s="101"/>
      <c r="P293" s="101"/>
      <c r="Q293" s="101"/>
      <c r="R293" s="101"/>
      <c r="S293" s="101"/>
      <c r="T293" s="101"/>
      <c r="U293" s="101"/>
      <c r="V293" s="101"/>
      <c r="W293" s="101"/>
      <c r="X293" s="101"/>
      <c r="Y293" s="101"/>
      <c r="Z293" s="101"/>
      <c r="AA293" s="101"/>
    </row>
    <row r="294" spans="1:28" ht="15" customHeight="1" x14ac:dyDescent="0.25">
      <c r="A294" s="113" t="s">
        <v>262</v>
      </c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</row>
    <row r="295" spans="1:28" ht="12" customHeight="1" x14ac:dyDescent="0.25">
      <c r="A295" s="105" t="s">
        <v>153</v>
      </c>
      <c r="B295" s="105"/>
      <c r="C295" s="114" t="s">
        <v>154</v>
      </c>
      <c r="D295" s="114"/>
      <c r="E295" s="114"/>
      <c r="F295" s="114"/>
      <c r="G295" s="114"/>
      <c r="H295" s="114"/>
      <c r="I295" s="114" t="s">
        <v>155</v>
      </c>
      <c r="J295" s="114"/>
      <c r="K295" s="114"/>
      <c r="L295" s="114"/>
      <c r="M295" s="114"/>
      <c r="N295" s="114"/>
      <c r="O295" s="110" t="s">
        <v>156</v>
      </c>
      <c r="P295" s="110"/>
      <c r="Q295" s="110"/>
      <c r="R295" s="110"/>
      <c r="S295" s="110"/>
      <c r="T295" s="110"/>
      <c r="U295" s="110"/>
      <c r="V295" s="110"/>
      <c r="W295" s="110"/>
      <c r="X295" s="110"/>
      <c r="Y295" s="119" t="s">
        <v>157</v>
      </c>
      <c r="Z295" s="119"/>
      <c r="AA295" s="105" t="s">
        <v>158</v>
      </c>
      <c r="AB295" s="105"/>
    </row>
    <row r="296" spans="1:28" ht="45.75" customHeight="1" x14ac:dyDescent="0.25">
      <c r="A296" s="106"/>
      <c r="B296" s="107"/>
      <c r="C296" s="115"/>
      <c r="D296" s="116"/>
      <c r="E296" s="116"/>
      <c r="F296" s="116"/>
      <c r="G296" s="116"/>
      <c r="H296" s="116"/>
      <c r="I296" s="117"/>
      <c r="J296" s="118"/>
      <c r="K296" s="118"/>
      <c r="L296" s="118"/>
      <c r="M296" s="118"/>
      <c r="N296" s="118"/>
      <c r="O296" s="110" t="s">
        <v>159</v>
      </c>
      <c r="P296" s="110"/>
      <c r="Q296" s="111" t="s">
        <v>160</v>
      </c>
      <c r="R296" s="111"/>
      <c r="S296" s="111" t="s">
        <v>161</v>
      </c>
      <c r="T296" s="111"/>
      <c r="U296" s="111" t="s">
        <v>162</v>
      </c>
      <c r="V296" s="111"/>
      <c r="W296" s="112" t="s">
        <v>163</v>
      </c>
      <c r="X296" s="112"/>
      <c r="Y296" s="106"/>
      <c r="Z296" s="120"/>
      <c r="AA296" s="106"/>
      <c r="AB296" s="107"/>
    </row>
    <row r="297" spans="1:28" ht="12" customHeight="1" x14ac:dyDescent="0.25">
      <c r="A297" s="106"/>
      <c r="B297" s="107"/>
      <c r="C297" s="110" t="s">
        <v>164</v>
      </c>
      <c r="D297" s="110"/>
      <c r="E297" s="104" t="s">
        <v>165</v>
      </c>
      <c r="F297" s="104"/>
      <c r="G297" s="104" t="s">
        <v>166</v>
      </c>
      <c r="H297" s="104"/>
      <c r="I297" s="110" t="s">
        <v>167</v>
      </c>
      <c r="J297" s="110"/>
      <c r="K297" s="104" t="s">
        <v>165</v>
      </c>
      <c r="L297" s="104"/>
      <c r="M297" s="104" t="s">
        <v>166</v>
      </c>
      <c r="N297" s="104"/>
      <c r="O297" s="104" t="s">
        <v>165</v>
      </c>
      <c r="P297" s="104"/>
      <c r="Q297" s="104" t="s">
        <v>165</v>
      </c>
      <c r="R297" s="104"/>
      <c r="S297" s="104" t="s">
        <v>166</v>
      </c>
      <c r="T297" s="104"/>
      <c r="U297" s="104" t="s">
        <v>166</v>
      </c>
      <c r="V297" s="104"/>
      <c r="W297" s="104" t="s">
        <v>166</v>
      </c>
      <c r="X297" s="104"/>
      <c r="Y297" s="106"/>
      <c r="Z297" s="120"/>
      <c r="AA297" s="108"/>
      <c r="AB297" s="109"/>
    </row>
    <row r="298" spans="1:28" ht="12" customHeight="1" x14ac:dyDescent="0.25">
      <c r="A298" s="108"/>
      <c r="B298" s="109"/>
      <c r="C298" s="14" t="s">
        <v>168</v>
      </c>
      <c r="D298" s="15" t="s">
        <v>169</v>
      </c>
      <c r="E298" s="14" t="s">
        <v>168</v>
      </c>
      <c r="F298" s="15" t="s">
        <v>169</v>
      </c>
      <c r="G298" s="14" t="s">
        <v>168</v>
      </c>
      <c r="H298" s="15" t="s">
        <v>169</v>
      </c>
      <c r="I298" s="14" t="s">
        <v>168</v>
      </c>
      <c r="J298" s="15" t="s">
        <v>169</v>
      </c>
      <c r="K298" s="14" t="s">
        <v>168</v>
      </c>
      <c r="L298" s="15" t="s">
        <v>169</v>
      </c>
      <c r="M298" s="14" t="s">
        <v>168</v>
      </c>
      <c r="N298" s="15" t="s">
        <v>169</v>
      </c>
      <c r="O298" s="14" t="s">
        <v>168</v>
      </c>
      <c r="P298" s="15" t="s">
        <v>169</v>
      </c>
      <c r="Q298" s="14" t="s">
        <v>168</v>
      </c>
      <c r="R298" s="15" t="s">
        <v>169</v>
      </c>
      <c r="S298" s="14" t="s">
        <v>168</v>
      </c>
      <c r="T298" s="15" t="s">
        <v>169</v>
      </c>
      <c r="U298" s="14" t="s">
        <v>168</v>
      </c>
      <c r="V298" s="15" t="s">
        <v>169</v>
      </c>
      <c r="W298" s="16" t="s">
        <v>168</v>
      </c>
      <c r="X298" s="17" t="s">
        <v>169</v>
      </c>
      <c r="Y298" s="16" t="s">
        <v>168</v>
      </c>
      <c r="Z298" s="17" t="s">
        <v>169</v>
      </c>
      <c r="AA298" s="16" t="s">
        <v>168</v>
      </c>
      <c r="AB298" s="17" t="s">
        <v>169</v>
      </c>
    </row>
    <row r="299" spans="1:28" s="13" customFormat="1" ht="36.75" customHeight="1" x14ac:dyDescent="0.2">
      <c r="A299" s="18">
        <v>1</v>
      </c>
      <c r="B299" s="19" t="s">
        <v>170</v>
      </c>
      <c r="C299" s="20">
        <v>2654594</v>
      </c>
      <c r="D299" s="21">
        <v>76</v>
      </c>
      <c r="E299" s="20">
        <v>58234504</v>
      </c>
      <c r="F299" s="20">
        <v>1652</v>
      </c>
      <c r="G299" s="22"/>
      <c r="H299" s="22"/>
      <c r="I299" s="22"/>
      <c r="J299" s="22"/>
      <c r="K299" s="20">
        <v>1085771</v>
      </c>
      <c r="L299" s="21">
        <v>46</v>
      </c>
      <c r="M299" s="22"/>
      <c r="N299" s="22"/>
      <c r="O299" s="20">
        <v>1828418</v>
      </c>
      <c r="P299" s="20">
        <v>1622</v>
      </c>
      <c r="Q299" s="22"/>
      <c r="R299" s="22"/>
      <c r="S299" s="22"/>
      <c r="T299" s="22"/>
      <c r="U299" s="22"/>
      <c r="V299" s="22"/>
      <c r="W299" s="22"/>
      <c r="X299" s="22"/>
      <c r="Y299" s="20">
        <v>722939</v>
      </c>
      <c r="Z299" s="22"/>
      <c r="AA299" s="20">
        <v>64526226</v>
      </c>
      <c r="AB299" s="22"/>
    </row>
    <row r="300" spans="1:28" s="13" customFormat="1" ht="36.75" customHeight="1" x14ac:dyDescent="0.2">
      <c r="A300" s="18">
        <v>2</v>
      </c>
      <c r="B300" s="19" t="s">
        <v>171</v>
      </c>
      <c r="C300" s="22"/>
      <c r="D300" s="22"/>
      <c r="E300" s="20">
        <v>58182902</v>
      </c>
      <c r="F300" s="20">
        <v>2237</v>
      </c>
      <c r="G300" s="22"/>
      <c r="H300" s="22"/>
      <c r="I300" s="22"/>
      <c r="J300" s="22"/>
      <c r="K300" s="20">
        <v>144603</v>
      </c>
      <c r="L300" s="21">
        <v>17</v>
      </c>
      <c r="M300" s="20">
        <v>126979</v>
      </c>
      <c r="N300" s="21">
        <v>15</v>
      </c>
      <c r="O300" s="20">
        <v>2734421</v>
      </c>
      <c r="P300" s="20">
        <v>2589</v>
      </c>
      <c r="Q300" s="20">
        <v>242291</v>
      </c>
      <c r="R300" s="21">
        <v>455</v>
      </c>
      <c r="S300" s="20">
        <v>170741</v>
      </c>
      <c r="T300" s="21">
        <v>110</v>
      </c>
      <c r="U300" s="20">
        <v>14490</v>
      </c>
      <c r="V300" s="21">
        <v>28</v>
      </c>
      <c r="W300" s="22"/>
      <c r="X300" s="22"/>
      <c r="Y300" s="22"/>
      <c r="Z300" s="22"/>
      <c r="AA300" s="20">
        <v>61616427</v>
      </c>
      <c r="AB300" s="22"/>
    </row>
    <row r="301" spans="1:28" s="13" customFormat="1" ht="36.75" customHeight="1" x14ac:dyDescent="0.2">
      <c r="A301" s="18">
        <v>3</v>
      </c>
      <c r="B301" s="19" t="s">
        <v>172</v>
      </c>
      <c r="C301" s="22"/>
      <c r="D301" s="22"/>
      <c r="E301" s="20">
        <v>19709104</v>
      </c>
      <c r="F301" s="21">
        <v>817</v>
      </c>
      <c r="G301" s="20">
        <v>886071</v>
      </c>
      <c r="H301" s="21">
        <v>33</v>
      </c>
      <c r="I301" s="22"/>
      <c r="J301" s="22"/>
      <c r="K301" s="20">
        <v>1014088</v>
      </c>
      <c r="L301" s="21">
        <v>30</v>
      </c>
      <c r="M301" s="22"/>
      <c r="N301" s="22"/>
      <c r="O301" s="20">
        <v>2231862</v>
      </c>
      <c r="P301" s="20">
        <v>2582</v>
      </c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0">
        <v>23841125</v>
      </c>
      <c r="AB301" s="22"/>
    </row>
    <row r="302" spans="1:28" s="13" customFormat="1" ht="36.75" customHeight="1" x14ac:dyDescent="0.2">
      <c r="A302" s="18">
        <v>4</v>
      </c>
      <c r="B302" s="19" t="s">
        <v>173</v>
      </c>
      <c r="C302" s="20">
        <v>5221913</v>
      </c>
      <c r="D302" s="21">
        <v>211</v>
      </c>
      <c r="E302" s="22"/>
      <c r="F302" s="22"/>
      <c r="G302" s="22"/>
      <c r="H302" s="22"/>
      <c r="I302" s="20">
        <v>984358</v>
      </c>
      <c r="J302" s="21">
        <v>142</v>
      </c>
      <c r="K302" s="22"/>
      <c r="L302" s="22"/>
      <c r="M302" s="22"/>
      <c r="N302" s="22"/>
      <c r="O302" s="20">
        <v>1088559</v>
      </c>
      <c r="P302" s="21">
        <v>215</v>
      </c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0">
        <v>7294830</v>
      </c>
      <c r="AB302" s="22"/>
    </row>
    <row r="303" spans="1:28" s="13" customFormat="1" ht="36.75" customHeight="1" x14ac:dyDescent="0.2">
      <c r="A303" s="18">
        <v>5</v>
      </c>
      <c r="B303" s="19" t="s">
        <v>174</v>
      </c>
      <c r="C303" s="22"/>
      <c r="D303" s="22"/>
      <c r="E303" s="20">
        <v>21882081</v>
      </c>
      <c r="F303" s="21">
        <v>618</v>
      </c>
      <c r="G303" s="22"/>
      <c r="H303" s="22"/>
      <c r="I303" s="22"/>
      <c r="J303" s="22"/>
      <c r="K303" s="20">
        <v>6145438</v>
      </c>
      <c r="L303" s="21">
        <v>99</v>
      </c>
      <c r="M303" s="22"/>
      <c r="N303" s="22"/>
      <c r="O303" s="20">
        <v>1481180</v>
      </c>
      <c r="P303" s="20">
        <v>1933</v>
      </c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0">
        <v>29508699</v>
      </c>
      <c r="AB303" s="22"/>
    </row>
    <row r="304" spans="1:28" s="13" customFormat="1" ht="24.75" customHeight="1" x14ac:dyDescent="0.2">
      <c r="A304" s="18">
        <v>6</v>
      </c>
      <c r="B304" s="19" t="s">
        <v>175</v>
      </c>
      <c r="C304" s="22"/>
      <c r="D304" s="22"/>
      <c r="E304" s="20">
        <v>2553858</v>
      </c>
      <c r="F304" s="21">
        <v>63</v>
      </c>
      <c r="G304" s="22"/>
      <c r="H304" s="22"/>
      <c r="I304" s="22"/>
      <c r="J304" s="22"/>
      <c r="K304" s="20">
        <v>884223</v>
      </c>
      <c r="L304" s="21">
        <v>15</v>
      </c>
      <c r="M304" s="22"/>
      <c r="N304" s="22"/>
      <c r="O304" s="20">
        <v>202013</v>
      </c>
      <c r="P304" s="21">
        <v>270</v>
      </c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0">
        <v>3640094</v>
      </c>
      <c r="AB304" s="22"/>
    </row>
    <row r="305" spans="1:28" s="13" customFormat="1" ht="36.75" customHeight="1" x14ac:dyDescent="0.2">
      <c r="A305" s="18">
        <v>7</v>
      </c>
      <c r="B305" s="19" t="s">
        <v>176</v>
      </c>
      <c r="C305" s="22"/>
      <c r="D305" s="22"/>
      <c r="E305" s="20">
        <v>2581252</v>
      </c>
      <c r="F305" s="21">
        <v>140</v>
      </c>
      <c r="G305" s="22"/>
      <c r="H305" s="22"/>
      <c r="I305" s="22"/>
      <c r="J305" s="22"/>
      <c r="K305" s="20">
        <v>2332108</v>
      </c>
      <c r="L305" s="21">
        <v>153</v>
      </c>
      <c r="M305" s="22"/>
      <c r="N305" s="22"/>
      <c r="O305" s="20">
        <v>409991</v>
      </c>
      <c r="P305" s="21">
        <v>761</v>
      </c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0">
        <v>5323351</v>
      </c>
      <c r="AB305" s="22"/>
    </row>
    <row r="306" spans="1:28" s="13" customFormat="1" ht="60.75" customHeight="1" x14ac:dyDescent="0.2">
      <c r="A306" s="18">
        <v>8</v>
      </c>
      <c r="B306" s="19" t="s">
        <v>177</v>
      </c>
      <c r="C306" s="22"/>
      <c r="D306" s="22"/>
      <c r="E306" s="22"/>
      <c r="F306" s="22"/>
      <c r="G306" s="22"/>
      <c r="H306" s="22"/>
      <c r="I306" s="22"/>
      <c r="J306" s="22"/>
      <c r="K306" s="20">
        <v>235882</v>
      </c>
      <c r="L306" s="21">
        <v>25</v>
      </c>
      <c r="M306" s="20">
        <v>241853</v>
      </c>
      <c r="N306" s="21">
        <v>28</v>
      </c>
      <c r="O306" s="22"/>
      <c r="P306" s="22"/>
      <c r="Q306" s="22"/>
      <c r="R306" s="22"/>
      <c r="S306" s="20">
        <v>196691</v>
      </c>
      <c r="T306" s="21">
        <v>179</v>
      </c>
      <c r="U306" s="20">
        <v>9403</v>
      </c>
      <c r="V306" s="21">
        <v>18</v>
      </c>
      <c r="W306" s="22"/>
      <c r="X306" s="22"/>
      <c r="Y306" s="22"/>
      <c r="Z306" s="22"/>
      <c r="AA306" s="20">
        <v>683829</v>
      </c>
      <c r="AB306" s="22"/>
    </row>
    <row r="307" spans="1:28" s="13" customFormat="1" ht="60.75" customHeight="1" x14ac:dyDescent="0.2">
      <c r="A307" s="18">
        <v>9</v>
      </c>
      <c r="B307" s="19" t="s">
        <v>178</v>
      </c>
      <c r="C307" s="22"/>
      <c r="D307" s="22"/>
      <c r="E307" s="20">
        <v>1413083</v>
      </c>
      <c r="F307" s="21">
        <v>50</v>
      </c>
      <c r="G307" s="22"/>
      <c r="H307" s="22"/>
      <c r="I307" s="22"/>
      <c r="J307" s="22"/>
      <c r="K307" s="20">
        <v>1691517</v>
      </c>
      <c r="L307" s="21">
        <v>72</v>
      </c>
      <c r="M307" s="22"/>
      <c r="N307" s="22"/>
      <c r="O307" s="20">
        <v>13808</v>
      </c>
      <c r="P307" s="21">
        <v>31</v>
      </c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0">
        <v>3118408</v>
      </c>
      <c r="AB307" s="22"/>
    </row>
    <row r="308" spans="1:28" s="13" customFormat="1" ht="36.75" customHeight="1" x14ac:dyDescent="0.2">
      <c r="A308" s="18">
        <v>10</v>
      </c>
      <c r="B308" s="19" t="s">
        <v>179</v>
      </c>
      <c r="C308" s="22"/>
      <c r="D308" s="22"/>
      <c r="E308" s="22"/>
      <c r="F308" s="22"/>
      <c r="G308" s="22"/>
      <c r="H308" s="22"/>
      <c r="I308" s="22"/>
      <c r="J308" s="22"/>
      <c r="K308" s="20">
        <v>2408302</v>
      </c>
      <c r="L308" s="21">
        <v>20</v>
      </c>
      <c r="M308" s="22"/>
      <c r="N308" s="22"/>
      <c r="O308" s="20">
        <v>1287088</v>
      </c>
      <c r="P308" s="21">
        <v>358</v>
      </c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0">
        <v>3695390</v>
      </c>
      <c r="AB308" s="22"/>
    </row>
    <row r="309" spans="1:28" s="13" customFormat="1" ht="36.75" customHeight="1" x14ac:dyDescent="0.2">
      <c r="A309" s="18">
        <v>11</v>
      </c>
      <c r="B309" s="19" t="s">
        <v>180</v>
      </c>
      <c r="C309" s="22"/>
      <c r="D309" s="22"/>
      <c r="E309" s="20">
        <v>4558318</v>
      </c>
      <c r="F309" s="21">
        <v>171</v>
      </c>
      <c r="G309" s="20">
        <v>9227463</v>
      </c>
      <c r="H309" s="21">
        <v>378</v>
      </c>
      <c r="I309" s="22"/>
      <c r="J309" s="22"/>
      <c r="K309" s="22"/>
      <c r="L309" s="22"/>
      <c r="M309" s="20">
        <v>703238</v>
      </c>
      <c r="N309" s="21">
        <v>82</v>
      </c>
      <c r="O309" s="20">
        <v>2437563</v>
      </c>
      <c r="P309" s="21">
        <v>133</v>
      </c>
      <c r="Q309" s="22"/>
      <c r="R309" s="22"/>
      <c r="S309" s="20">
        <v>738182</v>
      </c>
      <c r="T309" s="21">
        <v>476</v>
      </c>
      <c r="U309" s="20">
        <v>57346</v>
      </c>
      <c r="V309" s="21">
        <v>110</v>
      </c>
      <c r="W309" s="22"/>
      <c r="X309" s="22"/>
      <c r="Y309" s="22"/>
      <c r="Z309" s="22"/>
      <c r="AA309" s="20">
        <v>17722110</v>
      </c>
      <c r="AB309" s="22"/>
    </row>
    <row r="310" spans="1:28" s="13" customFormat="1" ht="36.75" customHeight="1" x14ac:dyDescent="0.2">
      <c r="A310" s="18">
        <v>12</v>
      </c>
      <c r="B310" s="19" t="s">
        <v>181</v>
      </c>
      <c r="C310" s="22"/>
      <c r="D310" s="22"/>
      <c r="E310" s="20">
        <v>426314</v>
      </c>
      <c r="F310" s="21">
        <v>20</v>
      </c>
      <c r="G310" s="20">
        <v>8419437</v>
      </c>
      <c r="H310" s="21">
        <v>389</v>
      </c>
      <c r="I310" s="22"/>
      <c r="J310" s="22"/>
      <c r="K310" s="22"/>
      <c r="L310" s="22"/>
      <c r="M310" s="20">
        <v>334229</v>
      </c>
      <c r="N310" s="21">
        <v>42</v>
      </c>
      <c r="O310" s="20">
        <v>225116</v>
      </c>
      <c r="P310" s="21">
        <v>66</v>
      </c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0">
        <v>9405096</v>
      </c>
      <c r="AB310" s="22"/>
    </row>
    <row r="311" spans="1:28" s="13" customFormat="1" ht="36.75" customHeight="1" x14ac:dyDescent="0.2">
      <c r="A311" s="18">
        <v>13</v>
      </c>
      <c r="B311" s="19" t="s">
        <v>182</v>
      </c>
      <c r="C311" s="22"/>
      <c r="D311" s="22"/>
      <c r="E311" s="22"/>
      <c r="F311" s="22"/>
      <c r="G311" s="20">
        <v>778499</v>
      </c>
      <c r="H311" s="21">
        <v>42</v>
      </c>
      <c r="I311" s="22"/>
      <c r="J311" s="22"/>
      <c r="K311" s="22"/>
      <c r="L311" s="22"/>
      <c r="M311" s="20">
        <v>4272816</v>
      </c>
      <c r="N311" s="21">
        <v>485</v>
      </c>
      <c r="O311" s="22"/>
      <c r="P311" s="22"/>
      <c r="Q311" s="22"/>
      <c r="R311" s="22"/>
      <c r="S311" s="20">
        <v>2446064</v>
      </c>
      <c r="T311" s="20">
        <v>1671</v>
      </c>
      <c r="U311" s="20">
        <v>240082</v>
      </c>
      <c r="V311" s="21">
        <v>460</v>
      </c>
      <c r="W311" s="20">
        <v>377161</v>
      </c>
      <c r="X311" s="21">
        <v>276</v>
      </c>
      <c r="Y311" s="22"/>
      <c r="Z311" s="22"/>
      <c r="AA311" s="20">
        <v>8114622</v>
      </c>
      <c r="AB311" s="22"/>
    </row>
    <row r="312" spans="1:28" s="13" customFormat="1" ht="36.75" customHeight="1" x14ac:dyDescent="0.2">
      <c r="A312" s="18">
        <v>14</v>
      </c>
      <c r="B312" s="19" t="s">
        <v>183</v>
      </c>
      <c r="C312" s="22"/>
      <c r="D312" s="22"/>
      <c r="E312" s="20">
        <v>2524616</v>
      </c>
      <c r="F312" s="21">
        <v>65</v>
      </c>
      <c r="G312" s="20">
        <v>3087583</v>
      </c>
      <c r="H312" s="21">
        <v>80</v>
      </c>
      <c r="I312" s="22"/>
      <c r="J312" s="22"/>
      <c r="K312" s="22"/>
      <c r="L312" s="22"/>
      <c r="M312" s="20">
        <v>205264</v>
      </c>
      <c r="N312" s="21">
        <v>20</v>
      </c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0">
        <v>5817463</v>
      </c>
      <c r="AB312" s="22"/>
    </row>
    <row r="313" spans="1:28" s="13" customFormat="1" ht="36.75" customHeight="1" x14ac:dyDescent="0.2">
      <c r="A313" s="18">
        <v>15</v>
      </c>
      <c r="B313" s="19" t="s">
        <v>184</v>
      </c>
      <c r="C313" s="22"/>
      <c r="D313" s="22"/>
      <c r="E313" s="20">
        <v>5696643</v>
      </c>
      <c r="F313" s="21">
        <v>194</v>
      </c>
      <c r="G313" s="20">
        <v>3594981</v>
      </c>
      <c r="H313" s="21">
        <v>151</v>
      </c>
      <c r="I313" s="22"/>
      <c r="J313" s="22"/>
      <c r="K313" s="22"/>
      <c r="L313" s="22"/>
      <c r="M313" s="20">
        <v>692420</v>
      </c>
      <c r="N313" s="21">
        <v>82</v>
      </c>
      <c r="O313" s="20">
        <v>11245</v>
      </c>
      <c r="P313" s="21">
        <v>17</v>
      </c>
      <c r="Q313" s="20">
        <v>76323</v>
      </c>
      <c r="R313" s="21">
        <v>143</v>
      </c>
      <c r="S313" s="20">
        <v>445027</v>
      </c>
      <c r="T313" s="21">
        <v>287</v>
      </c>
      <c r="U313" s="20">
        <v>30671</v>
      </c>
      <c r="V313" s="21">
        <v>59</v>
      </c>
      <c r="W313" s="20">
        <v>1804331</v>
      </c>
      <c r="X313" s="20">
        <v>1599</v>
      </c>
      <c r="Y313" s="22"/>
      <c r="Z313" s="22"/>
      <c r="AA313" s="20">
        <v>12351641</v>
      </c>
      <c r="AB313" s="22"/>
    </row>
    <row r="314" spans="1:28" s="13" customFormat="1" ht="36.75" customHeight="1" x14ac:dyDescent="0.2">
      <c r="A314" s="18">
        <v>16</v>
      </c>
      <c r="B314" s="19" t="s">
        <v>185</v>
      </c>
      <c r="C314" s="22"/>
      <c r="D314" s="22"/>
      <c r="E314" s="20">
        <v>238638</v>
      </c>
      <c r="F314" s="21">
        <v>12</v>
      </c>
      <c r="G314" s="20">
        <v>1504252</v>
      </c>
      <c r="H314" s="21">
        <v>72</v>
      </c>
      <c r="I314" s="22"/>
      <c r="J314" s="22"/>
      <c r="K314" s="22"/>
      <c r="L314" s="22"/>
      <c r="M314" s="20">
        <v>873849</v>
      </c>
      <c r="N314" s="21">
        <v>111</v>
      </c>
      <c r="O314" s="22"/>
      <c r="P314" s="22"/>
      <c r="Q314" s="22"/>
      <c r="R314" s="22"/>
      <c r="S314" s="20">
        <v>722183</v>
      </c>
      <c r="T314" s="21">
        <v>471</v>
      </c>
      <c r="U314" s="20">
        <v>51535</v>
      </c>
      <c r="V314" s="21">
        <v>98</v>
      </c>
      <c r="W314" s="20">
        <v>1004534</v>
      </c>
      <c r="X314" s="21">
        <v>880</v>
      </c>
      <c r="Y314" s="22"/>
      <c r="Z314" s="22"/>
      <c r="AA314" s="20">
        <v>4394991</v>
      </c>
      <c r="AB314" s="22"/>
    </row>
    <row r="315" spans="1:28" s="13" customFormat="1" ht="36.75" customHeight="1" x14ac:dyDescent="0.2">
      <c r="A315" s="18">
        <v>17</v>
      </c>
      <c r="B315" s="19" t="s">
        <v>186</v>
      </c>
      <c r="C315" s="22"/>
      <c r="D315" s="22"/>
      <c r="E315" s="20">
        <v>2487050</v>
      </c>
      <c r="F315" s="21">
        <v>144</v>
      </c>
      <c r="G315" s="20">
        <v>2278895</v>
      </c>
      <c r="H315" s="21">
        <v>153</v>
      </c>
      <c r="I315" s="22"/>
      <c r="J315" s="22"/>
      <c r="K315" s="22"/>
      <c r="L315" s="22"/>
      <c r="M315" s="20">
        <v>174330</v>
      </c>
      <c r="N315" s="21">
        <v>20</v>
      </c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0">
        <v>4940275</v>
      </c>
      <c r="AB315" s="22"/>
    </row>
    <row r="316" spans="1:28" s="13" customFormat="1" ht="36.75" customHeight="1" x14ac:dyDescent="0.2">
      <c r="A316" s="18">
        <v>18</v>
      </c>
      <c r="B316" s="19" t="s">
        <v>187</v>
      </c>
      <c r="C316" s="22"/>
      <c r="D316" s="22"/>
      <c r="E316" s="20">
        <v>1420523</v>
      </c>
      <c r="F316" s="21">
        <v>52</v>
      </c>
      <c r="G316" s="20">
        <v>2147815</v>
      </c>
      <c r="H316" s="21">
        <v>125</v>
      </c>
      <c r="I316" s="20">
        <v>616381</v>
      </c>
      <c r="J316" s="21">
        <v>29</v>
      </c>
      <c r="K316" s="20">
        <v>268221</v>
      </c>
      <c r="L316" s="21">
        <v>6</v>
      </c>
      <c r="M316" s="20">
        <v>773986</v>
      </c>
      <c r="N316" s="21">
        <v>113</v>
      </c>
      <c r="O316" s="20">
        <v>53024</v>
      </c>
      <c r="P316" s="21">
        <v>71</v>
      </c>
      <c r="Q316" s="20">
        <v>199111</v>
      </c>
      <c r="R316" s="21">
        <v>296</v>
      </c>
      <c r="S316" s="20">
        <v>24401</v>
      </c>
      <c r="T316" s="21">
        <v>22</v>
      </c>
      <c r="U316" s="22"/>
      <c r="V316" s="22"/>
      <c r="W316" s="20">
        <v>4215740</v>
      </c>
      <c r="X316" s="20">
        <v>3731</v>
      </c>
      <c r="Y316" s="22"/>
      <c r="Z316" s="22"/>
      <c r="AA316" s="20">
        <v>9719202</v>
      </c>
      <c r="AB316" s="22"/>
    </row>
    <row r="317" spans="1:28" s="13" customFormat="1" ht="36.75" customHeight="1" x14ac:dyDescent="0.2">
      <c r="A317" s="18">
        <v>19</v>
      </c>
      <c r="B317" s="19" t="s">
        <v>188</v>
      </c>
      <c r="C317" s="22"/>
      <c r="D317" s="22"/>
      <c r="E317" s="20">
        <v>8343405</v>
      </c>
      <c r="F317" s="21">
        <v>304</v>
      </c>
      <c r="G317" s="20">
        <v>4223504</v>
      </c>
      <c r="H317" s="21">
        <v>169</v>
      </c>
      <c r="I317" s="22"/>
      <c r="J317" s="22"/>
      <c r="K317" s="22"/>
      <c r="L317" s="22"/>
      <c r="M317" s="20">
        <v>332117</v>
      </c>
      <c r="N317" s="21">
        <v>41</v>
      </c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0">
        <v>12899026</v>
      </c>
      <c r="AB317" s="22"/>
    </row>
    <row r="318" spans="1:28" s="13" customFormat="1" ht="36.75" customHeight="1" x14ac:dyDescent="0.2">
      <c r="A318" s="18">
        <v>20</v>
      </c>
      <c r="B318" s="19" t="s">
        <v>189</v>
      </c>
      <c r="C318" s="22"/>
      <c r="D318" s="22"/>
      <c r="E318" s="20">
        <v>2041442</v>
      </c>
      <c r="F318" s="21">
        <v>32</v>
      </c>
      <c r="G318" s="20">
        <v>12316200</v>
      </c>
      <c r="H318" s="21">
        <v>408</v>
      </c>
      <c r="I318" s="22"/>
      <c r="J318" s="22"/>
      <c r="K318" s="22"/>
      <c r="L318" s="22"/>
      <c r="M318" s="20">
        <v>1036467</v>
      </c>
      <c r="N318" s="21">
        <v>120</v>
      </c>
      <c r="O318" s="22"/>
      <c r="P318" s="22"/>
      <c r="Q318" s="22"/>
      <c r="R318" s="22"/>
      <c r="S318" s="20">
        <v>1025532</v>
      </c>
      <c r="T318" s="21">
        <v>671</v>
      </c>
      <c r="U318" s="20">
        <v>84206</v>
      </c>
      <c r="V318" s="21">
        <v>162</v>
      </c>
      <c r="W318" s="20">
        <v>874227</v>
      </c>
      <c r="X318" s="21">
        <v>802</v>
      </c>
      <c r="Y318" s="22"/>
      <c r="Z318" s="22"/>
      <c r="AA318" s="20">
        <v>17378074</v>
      </c>
      <c r="AB318" s="22"/>
    </row>
    <row r="319" spans="1:28" s="13" customFormat="1" ht="36.75" customHeight="1" x14ac:dyDescent="0.2">
      <c r="A319" s="18">
        <v>21</v>
      </c>
      <c r="B319" s="19" t="s">
        <v>190</v>
      </c>
      <c r="C319" s="20">
        <v>6254611</v>
      </c>
      <c r="D319" s="21">
        <v>179</v>
      </c>
      <c r="E319" s="22"/>
      <c r="F319" s="22"/>
      <c r="G319" s="22"/>
      <c r="H319" s="22"/>
      <c r="I319" s="20">
        <v>57785</v>
      </c>
      <c r="J319" s="21">
        <v>9</v>
      </c>
      <c r="K319" s="22"/>
      <c r="L319" s="22"/>
      <c r="M319" s="22"/>
      <c r="N319" s="22"/>
      <c r="O319" s="20">
        <v>270549</v>
      </c>
      <c r="P319" s="21">
        <v>54</v>
      </c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0">
        <v>6582945</v>
      </c>
      <c r="AB319" s="22"/>
    </row>
    <row r="320" spans="1:28" s="13" customFormat="1" ht="36.75" customHeight="1" x14ac:dyDescent="0.2">
      <c r="A320" s="18">
        <v>22</v>
      </c>
      <c r="B320" s="19" t="s">
        <v>191</v>
      </c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0">
        <v>130904</v>
      </c>
      <c r="R320" s="21">
        <v>246</v>
      </c>
      <c r="S320" s="22"/>
      <c r="T320" s="22"/>
      <c r="U320" s="22"/>
      <c r="V320" s="22"/>
      <c r="W320" s="22"/>
      <c r="X320" s="22"/>
      <c r="Y320" s="22"/>
      <c r="Z320" s="22"/>
      <c r="AA320" s="20">
        <v>130904</v>
      </c>
      <c r="AB320" s="22"/>
    </row>
    <row r="321" spans="1:28" s="13" customFormat="1" ht="36.75" customHeight="1" x14ac:dyDescent="0.2">
      <c r="A321" s="18">
        <v>23</v>
      </c>
      <c r="B321" s="19" t="s">
        <v>192</v>
      </c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0">
        <v>11244224</v>
      </c>
      <c r="Z321" s="22"/>
      <c r="AA321" s="20">
        <v>11244224</v>
      </c>
      <c r="AB321" s="22"/>
    </row>
    <row r="322" spans="1:28" s="13" customFormat="1" ht="24.75" customHeight="1" x14ac:dyDescent="0.2">
      <c r="A322" s="18">
        <v>24</v>
      </c>
      <c r="B322" s="19" t="s">
        <v>193</v>
      </c>
      <c r="C322" s="22"/>
      <c r="D322" s="22"/>
      <c r="E322" s="22"/>
      <c r="F322" s="22"/>
      <c r="G322" s="20">
        <v>2408294</v>
      </c>
      <c r="H322" s="21">
        <v>116</v>
      </c>
      <c r="I322" s="22"/>
      <c r="J322" s="22"/>
      <c r="K322" s="22"/>
      <c r="L322" s="22"/>
      <c r="M322" s="20">
        <v>533886</v>
      </c>
      <c r="N322" s="21">
        <v>63</v>
      </c>
      <c r="O322" s="22"/>
      <c r="P322" s="22"/>
      <c r="Q322" s="20">
        <v>88333</v>
      </c>
      <c r="R322" s="21">
        <v>166</v>
      </c>
      <c r="S322" s="20">
        <v>387960</v>
      </c>
      <c r="T322" s="21">
        <v>251</v>
      </c>
      <c r="U322" s="20">
        <v>38522</v>
      </c>
      <c r="V322" s="21">
        <v>74</v>
      </c>
      <c r="W322" s="20">
        <v>225127</v>
      </c>
      <c r="X322" s="21">
        <v>193</v>
      </c>
      <c r="Y322" s="22"/>
      <c r="Z322" s="22"/>
      <c r="AA322" s="20">
        <v>3682122</v>
      </c>
      <c r="AB322" s="22"/>
    </row>
    <row r="323" spans="1:28" s="13" customFormat="1" ht="24.75" customHeight="1" x14ac:dyDescent="0.2">
      <c r="A323" s="18">
        <v>25</v>
      </c>
      <c r="B323" s="19" t="s">
        <v>194</v>
      </c>
      <c r="C323" s="22"/>
      <c r="D323" s="22"/>
      <c r="E323" s="20">
        <v>56606</v>
      </c>
      <c r="F323" s="21">
        <v>3</v>
      </c>
      <c r="G323" s="20">
        <v>2925943</v>
      </c>
      <c r="H323" s="21">
        <v>125</v>
      </c>
      <c r="I323" s="22"/>
      <c r="J323" s="22"/>
      <c r="K323" s="22"/>
      <c r="L323" s="22"/>
      <c r="M323" s="20">
        <v>179881</v>
      </c>
      <c r="N323" s="21">
        <v>19</v>
      </c>
      <c r="O323" s="22"/>
      <c r="P323" s="22"/>
      <c r="Q323" s="22"/>
      <c r="R323" s="22"/>
      <c r="S323" s="20">
        <v>163227</v>
      </c>
      <c r="T323" s="21">
        <v>105</v>
      </c>
      <c r="U323" s="20">
        <v>12698</v>
      </c>
      <c r="V323" s="21">
        <v>25</v>
      </c>
      <c r="W323" s="22"/>
      <c r="X323" s="22"/>
      <c r="Y323" s="22"/>
      <c r="Z323" s="22"/>
      <c r="AA323" s="20">
        <v>3338355</v>
      </c>
      <c r="AB323" s="22"/>
    </row>
    <row r="324" spans="1:28" s="13" customFormat="1" ht="24.75" customHeight="1" x14ac:dyDescent="0.2">
      <c r="A324" s="18">
        <v>26</v>
      </c>
      <c r="B324" s="19" t="s">
        <v>195</v>
      </c>
      <c r="C324" s="22"/>
      <c r="D324" s="22"/>
      <c r="E324" s="20">
        <v>1115098</v>
      </c>
      <c r="F324" s="21">
        <v>40</v>
      </c>
      <c r="G324" s="20">
        <v>1430255</v>
      </c>
      <c r="H324" s="21">
        <v>89</v>
      </c>
      <c r="I324" s="22"/>
      <c r="J324" s="22"/>
      <c r="K324" s="22"/>
      <c r="L324" s="22"/>
      <c r="M324" s="20">
        <v>693355</v>
      </c>
      <c r="N324" s="21">
        <v>84</v>
      </c>
      <c r="O324" s="22"/>
      <c r="P324" s="22"/>
      <c r="Q324" s="22"/>
      <c r="R324" s="22"/>
      <c r="S324" s="20">
        <v>618071</v>
      </c>
      <c r="T324" s="21">
        <v>392</v>
      </c>
      <c r="U324" s="20">
        <v>45468</v>
      </c>
      <c r="V324" s="21">
        <v>87</v>
      </c>
      <c r="W324" s="22"/>
      <c r="X324" s="22"/>
      <c r="Y324" s="22"/>
      <c r="Z324" s="22"/>
      <c r="AA324" s="20">
        <v>3902247</v>
      </c>
      <c r="AB324" s="22"/>
    </row>
    <row r="325" spans="1:28" s="13" customFormat="1" ht="24.75" customHeight="1" x14ac:dyDescent="0.2">
      <c r="A325" s="18">
        <v>27</v>
      </c>
      <c r="B325" s="19" t="s">
        <v>196</v>
      </c>
      <c r="C325" s="22"/>
      <c r="D325" s="22"/>
      <c r="E325" s="20">
        <v>177474</v>
      </c>
      <c r="F325" s="21">
        <v>4</v>
      </c>
      <c r="G325" s="20">
        <v>5097295</v>
      </c>
      <c r="H325" s="21">
        <v>128</v>
      </c>
      <c r="I325" s="22"/>
      <c r="J325" s="22"/>
      <c r="K325" s="22"/>
      <c r="L325" s="22"/>
      <c r="M325" s="20">
        <v>340108</v>
      </c>
      <c r="N325" s="21">
        <v>41</v>
      </c>
      <c r="O325" s="22"/>
      <c r="P325" s="22"/>
      <c r="Q325" s="22"/>
      <c r="R325" s="22"/>
      <c r="S325" s="20">
        <v>271309</v>
      </c>
      <c r="T325" s="21">
        <v>177</v>
      </c>
      <c r="U325" s="20">
        <v>22279</v>
      </c>
      <c r="V325" s="21">
        <v>42</v>
      </c>
      <c r="W325" s="22"/>
      <c r="X325" s="22"/>
      <c r="Y325" s="22"/>
      <c r="Z325" s="22"/>
      <c r="AA325" s="20">
        <v>5908465</v>
      </c>
      <c r="AB325" s="22"/>
    </row>
    <row r="326" spans="1:28" s="13" customFormat="1" ht="24.75" customHeight="1" x14ac:dyDescent="0.2">
      <c r="A326" s="18">
        <v>28</v>
      </c>
      <c r="B326" s="19" t="s">
        <v>197</v>
      </c>
      <c r="C326" s="22"/>
      <c r="D326" s="22"/>
      <c r="E326" s="20">
        <v>233233</v>
      </c>
      <c r="F326" s="21">
        <v>8</v>
      </c>
      <c r="G326" s="20">
        <v>670650</v>
      </c>
      <c r="H326" s="21">
        <v>38</v>
      </c>
      <c r="I326" s="22"/>
      <c r="J326" s="22"/>
      <c r="K326" s="22"/>
      <c r="L326" s="22"/>
      <c r="M326" s="20">
        <v>429176</v>
      </c>
      <c r="N326" s="21">
        <v>50</v>
      </c>
      <c r="O326" s="20">
        <v>10551</v>
      </c>
      <c r="P326" s="21">
        <v>15</v>
      </c>
      <c r="Q326" s="22"/>
      <c r="R326" s="22"/>
      <c r="S326" s="22"/>
      <c r="T326" s="22"/>
      <c r="U326" s="22"/>
      <c r="V326" s="22"/>
      <c r="W326" s="20">
        <v>910213</v>
      </c>
      <c r="X326" s="21">
        <v>730</v>
      </c>
      <c r="Y326" s="22"/>
      <c r="Z326" s="22"/>
      <c r="AA326" s="20">
        <v>2253823</v>
      </c>
      <c r="AB326" s="22"/>
    </row>
    <row r="327" spans="1:28" s="13" customFormat="1" ht="36.75" customHeight="1" x14ac:dyDescent="0.2">
      <c r="A327" s="18">
        <v>29</v>
      </c>
      <c r="B327" s="19" t="s">
        <v>198</v>
      </c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0">
        <v>3223764</v>
      </c>
      <c r="Z327" s="22"/>
      <c r="AA327" s="20">
        <v>3223764</v>
      </c>
      <c r="AB327" s="22"/>
    </row>
    <row r="328" spans="1:28" s="13" customFormat="1" ht="36.75" customHeight="1" x14ac:dyDescent="0.2">
      <c r="A328" s="18">
        <v>30</v>
      </c>
      <c r="B328" s="19" t="s">
        <v>199</v>
      </c>
      <c r="C328" s="22"/>
      <c r="D328" s="22"/>
      <c r="E328" s="20">
        <v>588309</v>
      </c>
      <c r="F328" s="21">
        <v>35</v>
      </c>
      <c r="G328" s="20">
        <v>762522</v>
      </c>
      <c r="H328" s="21">
        <v>31</v>
      </c>
      <c r="I328" s="22"/>
      <c r="J328" s="22"/>
      <c r="K328" s="22"/>
      <c r="L328" s="22"/>
      <c r="M328" s="20">
        <v>33772</v>
      </c>
      <c r="N328" s="21">
        <v>3</v>
      </c>
      <c r="O328" s="20">
        <v>427318</v>
      </c>
      <c r="P328" s="21">
        <v>5</v>
      </c>
      <c r="Q328" s="20">
        <v>4747</v>
      </c>
      <c r="R328" s="21">
        <v>8</v>
      </c>
      <c r="S328" s="20">
        <v>37307</v>
      </c>
      <c r="T328" s="21">
        <v>24</v>
      </c>
      <c r="U328" s="20">
        <v>5642</v>
      </c>
      <c r="V328" s="21">
        <v>11</v>
      </c>
      <c r="W328" s="20">
        <v>8284</v>
      </c>
      <c r="X328" s="21">
        <v>5</v>
      </c>
      <c r="Y328" s="20">
        <v>114535</v>
      </c>
      <c r="Z328" s="22"/>
      <c r="AA328" s="20">
        <v>1982436</v>
      </c>
      <c r="AB328" s="22"/>
    </row>
    <row r="329" spans="1:28" s="13" customFormat="1" ht="36.75" customHeight="1" x14ac:dyDescent="0.2">
      <c r="A329" s="18">
        <v>31</v>
      </c>
      <c r="B329" s="19" t="s">
        <v>200</v>
      </c>
      <c r="C329" s="22"/>
      <c r="D329" s="22"/>
      <c r="E329" s="22"/>
      <c r="F329" s="22"/>
      <c r="G329" s="20">
        <v>38474</v>
      </c>
      <c r="H329" s="21">
        <v>2</v>
      </c>
      <c r="I329" s="22"/>
      <c r="J329" s="22"/>
      <c r="K329" s="22"/>
      <c r="L329" s="22"/>
      <c r="M329" s="20">
        <v>58455</v>
      </c>
      <c r="N329" s="21">
        <v>6</v>
      </c>
      <c r="O329" s="22"/>
      <c r="P329" s="22"/>
      <c r="Q329" s="22"/>
      <c r="R329" s="22"/>
      <c r="S329" s="22"/>
      <c r="T329" s="22"/>
      <c r="U329" s="22"/>
      <c r="V329" s="22"/>
      <c r="W329" s="20">
        <v>56946</v>
      </c>
      <c r="X329" s="21">
        <v>48</v>
      </c>
      <c r="Y329" s="22"/>
      <c r="Z329" s="22"/>
      <c r="AA329" s="20">
        <v>153875</v>
      </c>
      <c r="AB329" s="22"/>
    </row>
    <row r="330" spans="1:28" s="13" customFormat="1" ht="36.75" customHeight="1" x14ac:dyDescent="0.2">
      <c r="A330" s="18">
        <v>32</v>
      </c>
      <c r="B330" s="19" t="s">
        <v>201</v>
      </c>
      <c r="C330" s="22"/>
      <c r="D330" s="22"/>
      <c r="E330" s="22"/>
      <c r="F330" s="22"/>
      <c r="G330" s="20">
        <v>106696</v>
      </c>
      <c r="H330" s="21">
        <v>5</v>
      </c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0">
        <v>4645</v>
      </c>
      <c r="T330" s="21">
        <v>3</v>
      </c>
      <c r="U330" s="22"/>
      <c r="V330" s="22"/>
      <c r="W330" s="20">
        <v>7018</v>
      </c>
      <c r="X330" s="21">
        <v>5</v>
      </c>
      <c r="Y330" s="20">
        <v>6338</v>
      </c>
      <c r="Z330" s="22"/>
      <c r="AA330" s="20">
        <v>124697</v>
      </c>
      <c r="AB330" s="22"/>
    </row>
    <row r="331" spans="1:28" s="13" customFormat="1" ht="36.75" customHeight="1" x14ac:dyDescent="0.2">
      <c r="A331" s="18">
        <v>33</v>
      </c>
      <c r="B331" s="19" t="s">
        <v>202</v>
      </c>
      <c r="C331" s="22"/>
      <c r="D331" s="22"/>
      <c r="E331" s="20">
        <v>12885518</v>
      </c>
      <c r="F331" s="21">
        <v>646</v>
      </c>
      <c r="G331" s="20">
        <v>40085347</v>
      </c>
      <c r="H331" s="20">
        <v>2009</v>
      </c>
      <c r="I331" s="22"/>
      <c r="J331" s="22"/>
      <c r="K331" s="20">
        <v>9045362</v>
      </c>
      <c r="L331" s="21">
        <v>209</v>
      </c>
      <c r="M331" s="20">
        <v>5834952</v>
      </c>
      <c r="N331" s="21">
        <v>685</v>
      </c>
      <c r="O331" s="20">
        <v>106859</v>
      </c>
      <c r="P331" s="21">
        <v>160</v>
      </c>
      <c r="Q331" s="22"/>
      <c r="R331" s="22"/>
      <c r="S331" s="20">
        <v>3685740</v>
      </c>
      <c r="T331" s="20">
        <v>2377</v>
      </c>
      <c r="U331" s="20">
        <v>346568</v>
      </c>
      <c r="V331" s="21">
        <v>665</v>
      </c>
      <c r="W331" s="20">
        <v>3528121</v>
      </c>
      <c r="X331" s="20">
        <v>2987</v>
      </c>
      <c r="Y331" s="20">
        <v>9542668</v>
      </c>
      <c r="Z331" s="22"/>
      <c r="AA331" s="20">
        <v>85061135</v>
      </c>
      <c r="AB331" s="22"/>
    </row>
    <row r="332" spans="1:28" s="13" customFormat="1" ht="24.75" customHeight="1" x14ac:dyDescent="0.2">
      <c r="A332" s="18">
        <v>34</v>
      </c>
      <c r="B332" s="19" t="s">
        <v>203</v>
      </c>
      <c r="C332" s="22"/>
      <c r="D332" s="22"/>
      <c r="E332" s="20">
        <v>28597592</v>
      </c>
      <c r="F332" s="21">
        <v>665</v>
      </c>
      <c r="G332" s="20">
        <v>28581462</v>
      </c>
      <c r="H332" s="20">
        <v>1191</v>
      </c>
      <c r="I332" s="22"/>
      <c r="J332" s="22"/>
      <c r="K332" s="22"/>
      <c r="L332" s="22"/>
      <c r="M332" s="20">
        <v>7380328</v>
      </c>
      <c r="N332" s="21">
        <v>862</v>
      </c>
      <c r="O332" s="22"/>
      <c r="P332" s="22"/>
      <c r="Q332" s="22"/>
      <c r="R332" s="22"/>
      <c r="S332" s="20">
        <v>6057062</v>
      </c>
      <c r="T332" s="20">
        <v>3899</v>
      </c>
      <c r="U332" s="20">
        <v>534697</v>
      </c>
      <c r="V332" s="20">
        <v>1027</v>
      </c>
      <c r="W332" s="20">
        <v>6389869</v>
      </c>
      <c r="X332" s="20">
        <v>5328</v>
      </c>
      <c r="Y332" s="20">
        <v>8477253</v>
      </c>
      <c r="Z332" s="22"/>
      <c r="AA332" s="20">
        <v>86018263</v>
      </c>
      <c r="AB332" s="22"/>
    </row>
    <row r="333" spans="1:28" s="13" customFormat="1" ht="36.75" customHeight="1" x14ac:dyDescent="0.2">
      <c r="A333" s="18">
        <v>35</v>
      </c>
      <c r="B333" s="19" t="s">
        <v>204</v>
      </c>
      <c r="C333" s="20">
        <v>3743283</v>
      </c>
      <c r="D333" s="21">
        <v>129</v>
      </c>
      <c r="E333" s="20">
        <v>81206747</v>
      </c>
      <c r="F333" s="20">
        <v>2808</v>
      </c>
      <c r="G333" s="20">
        <v>104707717</v>
      </c>
      <c r="H333" s="20">
        <v>4701</v>
      </c>
      <c r="I333" s="20">
        <v>277668</v>
      </c>
      <c r="J333" s="21">
        <v>41</v>
      </c>
      <c r="K333" s="20">
        <v>15845313</v>
      </c>
      <c r="L333" s="21">
        <v>336</v>
      </c>
      <c r="M333" s="20">
        <v>18895750</v>
      </c>
      <c r="N333" s="20">
        <v>2285</v>
      </c>
      <c r="O333" s="20">
        <v>33021966</v>
      </c>
      <c r="P333" s="21">
        <v>643</v>
      </c>
      <c r="Q333" s="20">
        <v>3805818</v>
      </c>
      <c r="R333" s="20">
        <v>6391</v>
      </c>
      <c r="S333" s="20">
        <v>13179459</v>
      </c>
      <c r="T333" s="20">
        <v>8616</v>
      </c>
      <c r="U333" s="20">
        <v>1224657</v>
      </c>
      <c r="V333" s="20">
        <v>2333</v>
      </c>
      <c r="W333" s="20">
        <v>20747952</v>
      </c>
      <c r="X333" s="20">
        <v>17451</v>
      </c>
      <c r="Y333" s="20">
        <v>26954409</v>
      </c>
      <c r="Z333" s="22"/>
      <c r="AA333" s="20">
        <v>323610739</v>
      </c>
      <c r="AB333" s="22"/>
    </row>
    <row r="334" spans="1:28" s="13" customFormat="1" ht="24.75" customHeight="1" x14ac:dyDescent="0.2">
      <c r="A334" s="18">
        <v>36</v>
      </c>
      <c r="B334" s="19" t="s">
        <v>205</v>
      </c>
      <c r="C334" s="20">
        <v>36364</v>
      </c>
      <c r="D334" s="21">
        <v>2</v>
      </c>
      <c r="E334" s="20">
        <v>1949447</v>
      </c>
      <c r="F334" s="21">
        <v>51</v>
      </c>
      <c r="G334" s="20">
        <v>14372974</v>
      </c>
      <c r="H334" s="21">
        <v>413</v>
      </c>
      <c r="I334" s="20">
        <v>41082</v>
      </c>
      <c r="J334" s="21">
        <v>3</v>
      </c>
      <c r="K334" s="20">
        <v>305327</v>
      </c>
      <c r="L334" s="21">
        <v>7</v>
      </c>
      <c r="M334" s="20">
        <v>1747422</v>
      </c>
      <c r="N334" s="21">
        <v>120</v>
      </c>
      <c r="O334" s="22"/>
      <c r="P334" s="22"/>
      <c r="Q334" s="20">
        <v>175040</v>
      </c>
      <c r="R334" s="21">
        <v>207</v>
      </c>
      <c r="S334" s="20">
        <v>63450</v>
      </c>
      <c r="T334" s="21">
        <v>41</v>
      </c>
      <c r="U334" s="21">
        <v>356</v>
      </c>
      <c r="V334" s="21">
        <v>1</v>
      </c>
      <c r="W334" s="20">
        <v>611939</v>
      </c>
      <c r="X334" s="21">
        <v>494</v>
      </c>
      <c r="Y334" s="20">
        <v>2461020</v>
      </c>
      <c r="Z334" s="22"/>
      <c r="AA334" s="20">
        <v>21764421</v>
      </c>
      <c r="AB334" s="22"/>
    </row>
    <row r="335" spans="1:28" s="13" customFormat="1" ht="36.75" customHeight="1" x14ac:dyDescent="0.2">
      <c r="A335" s="18">
        <v>37</v>
      </c>
      <c r="B335" s="19" t="s">
        <v>206</v>
      </c>
      <c r="C335" s="22"/>
      <c r="D335" s="22"/>
      <c r="E335" s="20">
        <v>1123534</v>
      </c>
      <c r="F335" s="21">
        <v>33</v>
      </c>
      <c r="G335" s="20">
        <v>6350207</v>
      </c>
      <c r="H335" s="21">
        <v>385</v>
      </c>
      <c r="I335" s="22"/>
      <c r="J335" s="22"/>
      <c r="K335" s="20">
        <v>605229</v>
      </c>
      <c r="L335" s="21">
        <v>29</v>
      </c>
      <c r="M335" s="20">
        <v>502516</v>
      </c>
      <c r="N335" s="21">
        <v>60</v>
      </c>
      <c r="O335" s="20">
        <v>4207634</v>
      </c>
      <c r="P335" s="21">
        <v>71</v>
      </c>
      <c r="Q335" s="22"/>
      <c r="R335" s="22"/>
      <c r="S335" s="20">
        <v>244469</v>
      </c>
      <c r="T335" s="21">
        <v>148</v>
      </c>
      <c r="U335" s="20">
        <v>12792</v>
      </c>
      <c r="V335" s="21">
        <v>35</v>
      </c>
      <c r="W335" s="20">
        <v>243238</v>
      </c>
      <c r="X335" s="21">
        <v>221</v>
      </c>
      <c r="Y335" s="22"/>
      <c r="Z335" s="22"/>
      <c r="AA335" s="20">
        <v>13289619</v>
      </c>
      <c r="AB335" s="22"/>
    </row>
    <row r="336" spans="1:28" s="13" customFormat="1" ht="24.75" customHeight="1" x14ac:dyDescent="0.2">
      <c r="A336" s="18">
        <v>38</v>
      </c>
      <c r="B336" s="19" t="s">
        <v>207</v>
      </c>
      <c r="C336" s="22"/>
      <c r="D336" s="22"/>
      <c r="E336" s="22"/>
      <c r="F336" s="22"/>
      <c r="G336" s="20">
        <v>4481222</v>
      </c>
      <c r="H336" s="21">
        <v>204</v>
      </c>
      <c r="I336" s="22"/>
      <c r="J336" s="22"/>
      <c r="K336" s="22"/>
      <c r="L336" s="22"/>
      <c r="M336" s="20">
        <v>211939</v>
      </c>
      <c r="N336" s="21">
        <v>24</v>
      </c>
      <c r="O336" s="22"/>
      <c r="P336" s="22"/>
      <c r="Q336" s="22"/>
      <c r="R336" s="22"/>
      <c r="S336" s="20">
        <v>501003</v>
      </c>
      <c r="T336" s="21">
        <v>351</v>
      </c>
      <c r="U336" s="20">
        <v>12437</v>
      </c>
      <c r="V336" s="21">
        <v>32</v>
      </c>
      <c r="W336" s="20">
        <v>145836</v>
      </c>
      <c r="X336" s="21">
        <v>149</v>
      </c>
      <c r="Y336" s="20">
        <v>1224328</v>
      </c>
      <c r="Z336" s="22"/>
      <c r="AA336" s="20">
        <v>6576765</v>
      </c>
      <c r="AB336" s="22"/>
    </row>
    <row r="337" spans="1:28" s="13" customFormat="1" ht="24.75" customHeight="1" x14ac:dyDescent="0.2">
      <c r="A337" s="18">
        <v>39</v>
      </c>
      <c r="B337" s="19" t="s">
        <v>208</v>
      </c>
      <c r="C337" s="22"/>
      <c r="D337" s="22"/>
      <c r="E337" s="20">
        <v>78326</v>
      </c>
      <c r="F337" s="21">
        <v>1</v>
      </c>
      <c r="G337" s="20">
        <v>46260171</v>
      </c>
      <c r="H337" s="20">
        <v>2040</v>
      </c>
      <c r="I337" s="22"/>
      <c r="J337" s="22"/>
      <c r="K337" s="22"/>
      <c r="L337" s="22"/>
      <c r="M337" s="20">
        <v>7546455</v>
      </c>
      <c r="N337" s="21">
        <v>885</v>
      </c>
      <c r="O337" s="22"/>
      <c r="P337" s="22"/>
      <c r="Q337" s="22"/>
      <c r="R337" s="22"/>
      <c r="S337" s="20">
        <v>4831556</v>
      </c>
      <c r="T337" s="20">
        <v>3042</v>
      </c>
      <c r="U337" s="20">
        <v>420598</v>
      </c>
      <c r="V337" s="21">
        <v>805</v>
      </c>
      <c r="W337" s="20">
        <v>6607839</v>
      </c>
      <c r="X337" s="20">
        <v>5122</v>
      </c>
      <c r="Y337" s="20">
        <v>11586732</v>
      </c>
      <c r="Z337" s="22"/>
      <c r="AA337" s="20">
        <v>77331677</v>
      </c>
      <c r="AB337" s="22"/>
    </row>
    <row r="338" spans="1:28" s="13" customFormat="1" ht="24.75" customHeight="1" x14ac:dyDescent="0.2">
      <c r="A338" s="18">
        <v>40</v>
      </c>
      <c r="B338" s="19" t="s">
        <v>209</v>
      </c>
      <c r="C338" s="22"/>
      <c r="D338" s="22"/>
      <c r="E338" s="22"/>
      <c r="F338" s="22"/>
      <c r="G338" s="20">
        <v>159984</v>
      </c>
      <c r="H338" s="21">
        <v>8</v>
      </c>
      <c r="I338" s="22"/>
      <c r="J338" s="22"/>
      <c r="K338" s="22"/>
      <c r="L338" s="22"/>
      <c r="M338" s="20">
        <v>24724</v>
      </c>
      <c r="N338" s="21">
        <v>3</v>
      </c>
      <c r="O338" s="22"/>
      <c r="P338" s="22"/>
      <c r="Q338" s="22"/>
      <c r="R338" s="22"/>
      <c r="S338" s="20">
        <v>8719</v>
      </c>
      <c r="T338" s="21">
        <v>5</v>
      </c>
      <c r="U338" s="22"/>
      <c r="V338" s="22"/>
      <c r="W338" s="20">
        <v>16369</v>
      </c>
      <c r="X338" s="21">
        <v>11</v>
      </c>
      <c r="Y338" s="20">
        <v>34053</v>
      </c>
      <c r="Z338" s="22"/>
      <c r="AA338" s="20">
        <v>243849</v>
      </c>
      <c r="AB338" s="22"/>
    </row>
    <row r="339" spans="1:28" s="13" customFormat="1" ht="24.75" customHeight="1" x14ac:dyDescent="0.2">
      <c r="A339" s="18">
        <v>41</v>
      </c>
      <c r="B339" s="19" t="s">
        <v>210</v>
      </c>
      <c r="C339" s="22"/>
      <c r="D339" s="22"/>
      <c r="E339" s="22"/>
      <c r="F339" s="22"/>
      <c r="G339" s="20">
        <v>2535567</v>
      </c>
      <c r="H339" s="21">
        <v>132</v>
      </c>
      <c r="I339" s="22"/>
      <c r="J339" s="22"/>
      <c r="K339" s="22"/>
      <c r="L339" s="22"/>
      <c r="M339" s="20">
        <v>368656</v>
      </c>
      <c r="N339" s="21">
        <v>44</v>
      </c>
      <c r="O339" s="22"/>
      <c r="P339" s="22"/>
      <c r="Q339" s="22"/>
      <c r="R339" s="22"/>
      <c r="S339" s="20">
        <v>397831</v>
      </c>
      <c r="T339" s="21">
        <v>254</v>
      </c>
      <c r="U339" s="20">
        <v>27174</v>
      </c>
      <c r="V339" s="21">
        <v>53</v>
      </c>
      <c r="W339" s="20">
        <v>665292</v>
      </c>
      <c r="X339" s="21">
        <v>499</v>
      </c>
      <c r="Y339" s="20">
        <v>664010</v>
      </c>
      <c r="Z339" s="22"/>
      <c r="AA339" s="20">
        <v>4658530</v>
      </c>
      <c r="AB339" s="22"/>
    </row>
    <row r="340" spans="1:28" s="13" customFormat="1" ht="24.75" customHeight="1" x14ac:dyDescent="0.2">
      <c r="A340" s="18">
        <v>42</v>
      </c>
      <c r="B340" s="19" t="s">
        <v>211</v>
      </c>
      <c r="C340" s="22"/>
      <c r="D340" s="22"/>
      <c r="E340" s="22"/>
      <c r="F340" s="22"/>
      <c r="G340" s="20">
        <v>272169</v>
      </c>
      <c r="H340" s="21">
        <v>14</v>
      </c>
      <c r="I340" s="22"/>
      <c r="J340" s="22"/>
      <c r="K340" s="22"/>
      <c r="L340" s="22"/>
      <c r="M340" s="20">
        <v>27941</v>
      </c>
      <c r="N340" s="21">
        <v>4</v>
      </c>
      <c r="O340" s="22"/>
      <c r="P340" s="22"/>
      <c r="Q340" s="22"/>
      <c r="R340" s="22"/>
      <c r="S340" s="20">
        <v>11626</v>
      </c>
      <c r="T340" s="21">
        <v>8</v>
      </c>
      <c r="U340" s="22"/>
      <c r="V340" s="22"/>
      <c r="W340" s="20">
        <v>58978</v>
      </c>
      <c r="X340" s="21">
        <v>47</v>
      </c>
      <c r="Y340" s="20">
        <v>54788</v>
      </c>
      <c r="Z340" s="22"/>
      <c r="AA340" s="20">
        <v>425502</v>
      </c>
      <c r="AB340" s="22"/>
    </row>
    <row r="341" spans="1:28" s="13" customFormat="1" ht="24.75" customHeight="1" x14ac:dyDescent="0.2">
      <c r="A341" s="18">
        <v>43</v>
      </c>
      <c r="B341" s="19" t="s">
        <v>212</v>
      </c>
      <c r="C341" s="22"/>
      <c r="D341" s="22"/>
      <c r="E341" s="22"/>
      <c r="F341" s="22"/>
      <c r="G341" s="20">
        <v>35160807</v>
      </c>
      <c r="H341" s="20">
        <v>1768</v>
      </c>
      <c r="I341" s="22"/>
      <c r="J341" s="22"/>
      <c r="K341" s="22"/>
      <c r="L341" s="22"/>
      <c r="M341" s="20">
        <v>6489427</v>
      </c>
      <c r="N341" s="21">
        <v>760</v>
      </c>
      <c r="O341" s="22"/>
      <c r="P341" s="22"/>
      <c r="Q341" s="22"/>
      <c r="R341" s="22"/>
      <c r="S341" s="20">
        <v>5149381</v>
      </c>
      <c r="T341" s="20">
        <v>3262</v>
      </c>
      <c r="U341" s="20">
        <v>487032</v>
      </c>
      <c r="V341" s="21">
        <v>933</v>
      </c>
      <c r="W341" s="20">
        <v>5025720</v>
      </c>
      <c r="X341" s="20">
        <v>3787</v>
      </c>
      <c r="Y341" s="20">
        <v>9925110</v>
      </c>
      <c r="Z341" s="22"/>
      <c r="AA341" s="20">
        <v>62237477</v>
      </c>
      <c r="AB341" s="22"/>
    </row>
    <row r="342" spans="1:28" s="13" customFormat="1" ht="24.75" customHeight="1" x14ac:dyDescent="0.2">
      <c r="A342" s="18">
        <v>44</v>
      </c>
      <c r="B342" s="19" t="s">
        <v>213</v>
      </c>
      <c r="C342" s="22"/>
      <c r="D342" s="22"/>
      <c r="E342" s="22"/>
      <c r="F342" s="22"/>
      <c r="G342" s="20">
        <v>311707</v>
      </c>
      <c r="H342" s="21">
        <v>16</v>
      </c>
      <c r="I342" s="22"/>
      <c r="J342" s="22"/>
      <c r="K342" s="22"/>
      <c r="L342" s="22"/>
      <c r="M342" s="20">
        <v>18173</v>
      </c>
      <c r="N342" s="21">
        <v>2</v>
      </c>
      <c r="O342" s="22"/>
      <c r="P342" s="22"/>
      <c r="Q342" s="22"/>
      <c r="R342" s="22"/>
      <c r="S342" s="20">
        <v>7384</v>
      </c>
      <c r="T342" s="21">
        <v>5</v>
      </c>
      <c r="U342" s="22"/>
      <c r="V342" s="22"/>
      <c r="W342" s="20">
        <v>33829</v>
      </c>
      <c r="X342" s="21">
        <v>27</v>
      </c>
      <c r="Y342" s="20">
        <v>32384</v>
      </c>
      <c r="Z342" s="22"/>
      <c r="AA342" s="20">
        <v>403477</v>
      </c>
      <c r="AB342" s="22"/>
    </row>
    <row r="343" spans="1:28" s="13" customFormat="1" ht="24.75" customHeight="1" x14ac:dyDescent="0.2">
      <c r="A343" s="18">
        <v>45</v>
      </c>
      <c r="B343" s="19" t="s">
        <v>214</v>
      </c>
      <c r="C343" s="22"/>
      <c r="D343" s="22"/>
      <c r="E343" s="22"/>
      <c r="F343" s="22"/>
      <c r="G343" s="20">
        <v>412628</v>
      </c>
      <c r="H343" s="21">
        <v>19</v>
      </c>
      <c r="I343" s="22"/>
      <c r="J343" s="22"/>
      <c r="K343" s="22"/>
      <c r="L343" s="22"/>
      <c r="M343" s="20">
        <v>30743</v>
      </c>
      <c r="N343" s="21">
        <v>4</v>
      </c>
      <c r="O343" s="22"/>
      <c r="P343" s="22"/>
      <c r="Q343" s="22"/>
      <c r="R343" s="22"/>
      <c r="S343" s="20">
        <v>7005</v>
      </c>
      <c r="T343" s="21">
        <v>6</v>
      </c>
      <c r="U343" s="21">
        <v>496</v>
      </c>
      <c r="V343" s="21">
        <v>1</v>
      </c>
      <c r="W343" s="20">
        <v>14962</v>
      </c>
      <c r="X343" s="21">
        <v>11</v>
      </c>
      <c r="Y343" s="20">
        <v>8286</v>
      </c>
      <c r="Z343" s="22"/>
      <c r="AA343" s="20">
        <v>474120</v>
      </c>
      <c r="AB343" s="22"/>
    </row>
    <row r="344" spans="1:28" s="13" customFormat="1" ht="24.75" customHeight="1" x14ac:dyDescent="0.2">
      <c r="A344" s="18">
        <v>46</v>
      </c>
      <c r="B344" s="19" t="s">
        <v>215</v>
      </c>
      <c r="C344" s="22"/>
      <c r="D344" s="22"/>
      <c r="E344" s="22"/>
      <c r="F344" s="22"/>
      <c r="G344" s="20">
        <v>18056685</v>
      </c>
      <c r="H344" s="21">
        <v>942</v>
      </c>
      <c r="I344" s="22"/>
      <c r="J344" s="22"/>
      <c r="K344" s="22"/>
      <c r="L344" s="22"/>
      <c r="M344" s="20">
        <v>3877965</v>
      </c>
      <c r="N344" s="21">
        <v>456</v>
      </c>
      <c r="O344" s="22"/>
      <c r="P344" s="22"/>
      <c r="Q344" s="22"/>
      <c r="R344" s="22"/>
      <c r="S344" s="20">
        <v>2590537</v>
      </c>
      <c r="T344" s="20">
        <v>1650</v>
      </c>
      <c r="U344" s="20">
        <v>223567</v>
      </c>
      <c r="V344" s="21">
        <v>429</v>
      </c>
      <c r="W344" s="20">
        <v>2633063</v>
      </c>
      <c r="X344" s="20">
        <v>2139</v>
      </c>
      <c r="Y344" s="20">
        <v>5775775</v>
      </c>
      <c r="Z344" s="22"/>
      <c r="AA344" s="20">
        <v>33157592</v>
      </c>
      <c r="AB344" s="22"/>
    </row>
    <row r="345" spans="1:28" s="13" customFormat="1" ht="24.75" customHeight="1" x14ac:dyDescent="0.2">
      <c r="A345" s="18">
        <v>47</v>
      </c>
      <c r="B345" s="19" t="s">
        <v>216</v>
      </c>
      <c r="C345" s="22"/>
      <c r="D345" s="22"/>
      <c r="E345" s="22"/>
      <c r="F345" s="22"/>
      <c r="G345" s="20">
        <v>13932</v>
      </c>
      <c r="H345" s="21">
        <v>1</v>
      </c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0">
        <v>4880</v>
      </c>
      <c r="T345" s="21">
        <v>3</v>
      </c>
      <c r="U345" s="22"/>
      <c r="V345" s="22"/>
      <c r="W345" s="20">
        <v>14231</v>
      </c>
      <c r="X345" s="21">
        <v>11</v>
      </c>
      <c r="Y345" s="20">
        <v>2773</v>
      </c>
      <c r="Z345" s="22"/>
      <c r="AA345" s="20">
        <v>35816</v>
      </c>
      <c r="AB345" s="22"/>
    </row>
    <row r="346" spans="1:28" s="13" customFormat="1" ht="24.75" customHeight="1" x14ac:dyDescent="0.2">
      <c r="A346" s="18">
        <v>48</v>
      </c>
      <c r="B346" s="19" t="s">
        <v>217</v>
      </c>
      <c r="C346" s="22"/>
      <c r="D346" s="22"/>
      <c r="E346" s="22"/>
      <c r="F346" s="22"/>
      <c r="G346" s="20">
        <v>477437</v>
      </c>
      <c r="H346" s="21">
        <v>24</v>
      </c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0">
        <v>13941</v>
      </c>
      <c r="T346" s="21">
        <v>9</v>
      </c>
      <c r="U346" s="20">
        <v>8631</v>
      </c>
      <c r="V346" s="21">
        <v>17</v>
      </c>
      <c r="W346" s="20">
        <v>69085</v>
      </c>
      <c r="X346" s="21">
        <v>54</v>
      </c>
      <c r="Y346" s="20">
        <v>116313</v>
      </c>
      <c r="Z346" s="22"/>
      <c r="AA346" s="20">
        <v>685407</v>
      </c>
      <c r="AB346" s="22"/>
    </row>
    <row r="347" spans="1:28" s="13" customFormat="1" ht="24.75" customHeight="1" x14ac:dyDescent="0.2">
      <c r="A347" s="18">
        <v>49</v>
      </c>
      <c r="B347" s="19" t="s">
        <v>218</v>
      </c>
      <c r="C347" s="22"/>
      <c r="D347" s="22"/>
      <c r="E347" s="22"/>
      <c r="F347" s="22"/>
      <c r="G347" s="20">
        <v>37250</v>
      </c>
      <c r="H347" s="21">
        <v>1</v>
      </c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0">
        <v>6235</v>
      </c>
      <c r="X347" s="21">
        <v>4</v>
      </c>
      <c r="Y347" s="20">
        <v>1413</v>
      </c>
      <c r="Z347" s="22"/>
      <c r="AA347" s="20">
        <v>44898</v>
      </c>
      <c r="AB347" s="22"/>
    </row>
    <row r="348" spans="1:28" s="13" customFormat="1" ht="24.75" customHeight="1" x14ac:dyDescent="0.2">
      <c r="A348" s="18">
        <v>50</v>
      </c>
      <c r="B348" s="19" t="s">
        <v>219</v>
      </c>
      <c r="C348" s="22"/>
      <c r="D348" s="22"/>
      <c r="E348" s="22"/>
      <c r="F348" s="22"/>
      <c r="G348" s="20">
        <v>21356893</v>
      </c>
      <c r="H348" s="20">
        <v>1113</v>
      </c>
      <c r="I348" s="22"/>
      <c r="J348" s="22"/>
      <c r="K348" s="22"/>
      <c r="L348" s="22"/>
      <c r="M348" s="20">
        <v>4188709</v>
      </c>
      <c r="N348" s="21">
        <v>490</v>
      </c>
      <c r="O348" s="22"/>
      <c r="P348" s="22"/>
      <c r="Q348" s="22"/>
      <c r="R348" s="22"/>
      <c r="S348" s="20">
        <v>2941506</v>
      </c>
      <c r="T348" s="20">
        <v>1876</v>
      </c>
      <c r="U348" s="20">
        <v>275146</v>
      </c>
      <c r="V348" s="21">
        <v>527</v>
      </c>
      <c r="W348" s="20">
        <v>3771305</v>
      </c>
      <c r="X348" s="20">
        <v>2881</v>
      </c>
      <c r="Y348" s="20">
        <v>6282181</v>
      </c>
      <c r="Z348" s="22"/>
      <c r="AA348" s="20">
        <v>38815740</v>
      </c>
      <c r="AB348" s="22"/>
    </row>
    <row r="349" spans="1:28" s="13" customFormat="1" ht="24.75" customHeight="1" x14ac:dyDescent="0.2">
      <c r="A349" s="18">
        <v>51</v>
      </c>
      <c r="B349" s="19" t="s">
        <v>220</v>
      </c>
      <c r="C349" s="22"/>
      <c r="D349" s="22"/>
      <c r="E349" s="22"/>
      <c r="F349" s="22"/>
      <c r="G349" s="20">
        <v>171400</v>
      </c>
      <c r="H349" s="21">
        <v>8</v>
      </c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0">
        <v>10673</v>
      </c>
      <c r="T349" s="21">
        <v>7</v>
      </c>
      <c r="U349" s="21">
        <v>837</v>
      </c>
      <c r="V349" s="21">
        <v>2</v>
      </c>
      <c r="W349" s="20">
        <v>22654</v>
      </c>
      <c r="X349" s="21">
        <v>19</v>
      </c>
      <c r="Y349" s="22"/>
      <c r="Z349" s="22"/>
      <c r="AA349" s="20">
        <v>205564</v>
      </c>
      <c r="AB349" s="22"/>
    </row>
    <row r="350" spans="1:28" s="13" customFormat="1" ht="24.75" customHeight="1" x14ac:dyDescent="0.2">
      <c r="A350" s="18">
        <v>52</v>
      </c>
      <c r="B350" s="19" t="s">
        <v>221</v>
      </c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0">
        <v>52871</v>
      </c>
      <c r="Z350" s="22"/>
      <c r="AA350" s="20">
        <v>52871</v>
      </c>
      <c r="AB350" s="22"/>
    </row>
    <row r="351" spans="1:28" s="13" customFormat="1" ht="24.75" customHeight="1" x14ac:dyDescent="0.2">
      <c r="A351" s="18">
        <v>53</v>
      </c>
      <c r="B351" s="19" t="s">
        <v>222</v>
      </c>
      <c r="C351" s="22"/>
      <c r="D351" s="22"/>
      <c r="E351" s="22"/>
      <c r="F351" s="22"/>
      <c r="G351" s="20">
        <v>22922952</v>
      </c>
      <c r="H351" s="20">
        <v>1203</v>
      </c>
      <c r="I351" s="22"/>
      <c r="J351" s="22"/>
      <c r="K351" s="22"/>
      <c r="L351" s="22"/>
      <c r="M351" s="20">
        <v>4608330</v>
      </c>
      <c r="N351" s="21">
        <v>540</v>
      </c>
      <c r="O351" s="22"/>
      <c r="P351" s="22"/>
      <c r="Q351" s="22"/>
      <c r="R351" s="22"/>
      <c r="S351" s="20">
        <v>3678415</v>
      </c>
      <c r="T351" s="20">
        <v>2340</v>
      </c>
      <c r="U351" s="20">
        <v>340806</v>
      </c>
      <c r="V351" s="21">
        <v>654</v>
      </c>
      <c r="W351" s="20">
        <v>3200909</v>
      </c>
      <c r="X351" s="20">
        <v>2577</v>
      </c>
      <c r="Y351" s="20">
        <v>6388384</v>
      </c>
      <c r="Z351" s="22"/>
      <c r="AA351" s="20">
        <v>41139796</v>
      </c>
      <c r="AB351" s="22"/>
    </row>
    <row r="352" spans="1:28" s="13" customFormat="1" ht="24.75" customHeight="1" x14ac:dyDescent="0.2">
      <c r="A352" s="18">
        <v>54</v>
      </c>
      <c r="B352" s="19" t="s">
        <v>223</v>
      </c>
      <c r="C352" s="22"/>
      <c r="D352" s="22"/>
      <c r="E352" s="22"/>
      <c r="F352" s="22"/>
      <c r="G352" s="20">
        <v>574455</v>
      </c>
      <c r="H352" s="21">
        <v>29</v>
      </c>
      <c r="I352" s="22"/>
      <c r="J352" s="22"/>
      <c r="K352" s="22"/>
      <c r="L352" s="22"/>
      <c r="M352" s="20">
        <v>21150</v>
      </c>
      <c r="N352" s="21">
        <v>2</v>
      </c>
      <c r="O352" s="22"/>
      <c r="P352" s="22"/>
      <c r="Q352" s="22"/>
      <c r="R352" s="22"/>
      <c r="S352" s="20">
        <v>14423</v>
      </c>
      <c r="T352" s="21">
        <v>9</v>
      </c>
      <c r="U352" s="22"/>
      <c r="V352" s="22"/>
      <c r="W352" s="20">
        <v>43552</v>
      </c>
      <c r="X352" s="21">
        <v>34</v>
      </c>
      <c r="Y352" s="20">
        <v>80650</v>
      </c>
      <c r="Z352" s="22"/>
      <c r="AA352" s="20">
        <v>734230</v>
      </c>
      <c r="AB352" s="22"/>
    </row>
    <row r="353" spans="1:28" s="13" customFormat="1" ht="24.75" customHeight="1" x14ac:dyDescent="0.2">
      <c r="A353" s="18">
        <v>55</v>
      </c>
      <c r="B353" s="19" t="s">
        <v>224</v>
      </c>
      <c r="C353" s="22"/>
      <c r="D353" s="22"/>
      <c r="E353" s="22"/>
      <c r="F353" s="22"/>
      <c r="G353" s="20">
        <v>6612</v>
      </c>
      <c r="H353" s="21">
        <v>1</v>
      </c>
      <c r="I353" s="22"/>
      <c r="J353" s="22"/>
      <c r="K353" s="22"/>
      <c r="L353" s="22"/>
      <c r="M353" s="20">
        <v>44907</v>
      </c>
      <c r="N353" s="21">
        <v>5</v>
      </c>
      <c r="O353" s="22"/>
      <c r="P353" s="22"/>
      <c r="Q353" s="22"/>
      <c r="R353" s="22"/>
      <c r="S353" s="20">
        <v>13741</v>
      </c>
      <c r="T353" s="21">
        <v>9</v>
      </c>
      <c r="U353" s="22"/>
      <c r="V353" s="22"/>
      <c r="W353" s="20">
        <v>1860</v>
      </c>
      <c r="X353" s="21">
        <v>2</v>
      </c>
      <c r="Y353" s="20">
        <v>48256</v>
      </c>
      <c r="Z353" s="22"/>
      <c r="AA353" s="20">
        <v>115376</v>
      </c>
      <c r="AB353" s="22"/>
    </row>
    <row r="354" spans="1:28" s="13" customFormat="1" ht="24.75" customHeight="1" x14ac:dyDescent="0.2">
      <c r="A354" s="18">
        <v>56</v>
      </c>
      <c r="B354" s="19" t="s">
        <v>225</v>
      </c>
      <c r="C354" s="22"/>
      <c r="D354" s="22"/>
      <c r="E354" s="22"/>
      <c r="F354" s="22"/>
      <c r="G354" s="20">
        <v>34927830</v>
      </c>
      <c r="H354" s="20">
        <v>1651</v>
      </c>
      <c r="I354" s="22"/>
      <c r="J354" s="22"/>
      <c r="K354" s="22"/>
      <c r="L354" s="22"/>
      <c r="M354" s="20">
        <v>5449892</v>
      </c>
      <c r="N354" s="21">
        <v>638</v>
      </c>
      <c r="O354" s="22"/>
      <c r="P354" s="22"/>
      <c r="Q354" s="22"/>
      <c r="R354" s="22"/>
      <c r="S354" s="20">
        <v>4376286</v>
      </c>
      <c r="T354" s="20">
        <v>2805</v>
      </c>
      <c r="U354" s="20">
        <v>376226</v>
      </c>
      <c r="V354" s="21">
        <v>721</v>
      </c>
      <c r="W354" s="20">
        <v>5223961</v>
      </c>
      <c r="X354" s="20">
        <v>4200</v>
      </c>
      <c r="Y354" s="20">
        <v>7261956</v>
      </c>
      <c r="Z354" s="22"/>
      <c r="AA354" s="20">
        <v>57616151</v>
      </c>
      <c r="AB354" s="22"/>
    </row>
    <row r="355" spans="1:28" s="13" customFormat="1" ht="24.75" customHeight="1" x14ac:dyDescent="0.2">
      <c r="A355" s="18">
        <v>57</v>
      </c>
      <c r="B355" s="19" t="s">
        <v>226</v>
      </c>
      <c r="C355" s="22"/>
      <c r="D355" s="22"/>
      <c r="E355" s="22"/>
      <c r="F355" s="22"/>
      <c r="G355" s="20">
        <v>331685</v>
      </c>
      <c r="H355" s="21">
        <v>15</v>
      </c>
      <c r="I355" s="22"/>
      <c r="J355" s="22"/>
      <c r="K355" s="22"/>
      <c r="L355" s="22"/>
      <c r="M355" s="20">
        <v>21532</v>
      </c>
      <c r="N355" s="21">
        <v>3</v>
      </c>
      <c r="O355" s="22"/>
      <c r="P355" s="22"/>
      <c r="Q355" s="22"/>
      <c r="R355" s="22"/>
      <c r="S355" s="20">
        <v>32685</v>
      </c>
      <c r="T355" s="21">
        <v>21</v>
      </c>
      <c r="U355" s="20">
        <v>3634</v>
      </c>
      <c r="V355" s="21">
        <v>7</v>
      </c>
      <c r="W355" s="20">
        <v>27884</v>
      </c>
      <c r="X355" s="21">
        <v>23</v>
      </c>
      <c r="Y355" s="20">
        <v>76563</v>
      </c>
      <c r="Z355" s="22"/>
      <c r="AA355" s="20">
        <v>493983</v>
      </c>
      <c r="AB355" s="22"/>
    </row>
    <row r="356" spans="1:28" s="13" customFormat="1" ht="24.75" customHeight="1" x14ac:dyDescent="0.2">
      <c r="A356" s="18">
        <v>58</v>
      </c>
      <c r="B356" s="19" t="s">
        <v>227</v>
      </c>
      <c r="C356" s="22"/>
      <c r="D356" s="22"/>
      <c r="E356" s="20">
        <v>632691</v>
      </c>
      <c r="F356" s="21">
        <v>13</v>
      </c>
      <c r="G356" s="20">
        <v>2844046</v>
      </c>
      <c r="H356" s="21">
        <v>144</v>
      </c>
      <c r="I356" s="22"/>
      <c r="J356" s="22"/>
      <c r="K356" s="20">
        <v>1496109</v>
      </c>
      <c r="L356" s="21">
        <v>32</v>
      </c>
      <c r="M356" s="20">
        <v>454049</v>
      </c>
      <c r="N356" s="21">
        <v>54</v>
      </c>
      <c r="O356" s="22"/>
      <c r="P356" s="22"/>
      <c r="Q356" s="22"/>
      <c r="R356" s="22"/>
      <c r="S356" s="20">
        <v>506040</v>
      </c>
      <c r="T356" s="21">
        <v>330</v>
      </c>
      <c r="U356" s="20">
        <v>38238</v>
      </c>
      <c r="V356" s="21">
        <v>74</v>
      </c>
      <c r="W356" s="20">
        <v>710805</v>
      </c>
      <c r="X356" s="21">
        <v>626</v>
      </c>
      <c r="Y356" s="20">
        <v>1015924</v>
      </c>
      <c r="Z356" s="22"/>
      <c r="AA356" s="20">
        <v>7697902</v>
      </c>
      <c r="AB356" s="22"/>
    </row>
    <row r="357" spans="1:28" s="13" customFormat="1" ht="24.75" customHeight="1" x14ac:dyDescent="0.2">
      <c r="A357" s="18">
        <v>59</v>
      </c>
      <c r="B357" s="19" t="s">
        <v>228</v>
      </c>
      <c r="C357" s="22"/>
      <c r="D357" s="22"/>
      <c r="E357" s="22"/>
      <c r="F357" s="22"/>
      <c r="G357" s="20">
        <v>8544567</v>
      </c>
      <c r="H357" s="21">
        <v>418</v>
      </c>
      <c r="I357" s="22"/>
      <c r="J357" s="22"/>
      <c r="K357" s="22"/>
      <c r="L357" s="22"/>
      <c r="M357" s="20">
        <v>1147075</v>
      </c>
      <c r="N357" s="21">
        <v>135</v>
      </c>
      <c r="O357" s="22"/>
      <c r="P357" s="22"/>
      <c r="Q357" s="22"/>
      <c r="R357" s="22"/>
      <c r="S357" s="20">
        <v>884397</v>
      </c>
      <c r="T357" s="21">
        <v>572</v>
      </c>
      <c r="U357" s="20">
        <v>78942</v>
      </c>
      <c r="V357" s="21">
        <v>152</v>
      </c>
      <c r="W357" s="20">
        <v>1446443</v>
      </c>
      <c r="X357" s="20">
        <v>1199</v>
      </c>
      <c r="Y357" s="20">
        <v>3273791</v>
      </c>
      <c r="Z357" s="22"/>
      <c r="AA357" s="20">
        <v>15375215</v>
      </c>
      <c r="AB357" s="22"/>
    </row>
    <row r="358" spans="1:28" s="13" customFormat="1" ht="24.75" customHeight="1" x14ac:dyDescent="0.2">
      <c r="A358" s="18">
        <v>60</v>
      </c>
      <c r="B358" s="19" t="s">
        <v>229</v>
      </c>
      <c r="C358" s="22"/>
      <c r="D358" s="22"/>
      <c r="E358" s="22"/>
      <c r="F358" s="22"/>
      <c r="G358" s="20">
        <v>766388</v>
      </c>
      <c r="H358" s="21">
        <v>39</v>
      </c>
      <c r="I358" s="22"/>
      <c r="J358" s="22"/>
      <c r="K358" s="22"/>
      <c r="L358" s="22"/>
      <c r="M358" s="20">
        <v>33876</v>
      </c>
      <c r="N358" s="21">
        <v>4</v>
      </c>
      <c r="O358" s="22"/>
      <c r="P358" s="22"/>
      <c r="Q358" s="22"/>
      <c r="R358" s="22"/>
      <c r="S358" s="20">
        <v>37398</v>
      </c>
      <c r="T358" s="21">
        <v>25</v>
      </c>
      <c r="U358" s="20">
        <v>3366</v>
      </c>
      <c r="V358" s="21">
        <v>6</v>
      </c>
      <c r="W358" s="20">
        <v>52112</v>
      </c>
      <c r="X358" s="21">
        <v>42</v>
      </c>
      <c r="Y358" s="20">
        <v>67653</v>
      </c>
      <c r="Z358" s="22"/>
      <c r="AA358" s="20">
        <v>960793</v>
      </c>
      <c r="AB358" s="22"/>
    </row>
    <row r="359" spans="1:28" s="13" customFormat="1" ht="24.75" customHeight="1" x14ac:dyDescent="0.2">
      <c r="A359" s="18">
        <v>61</v>
      </c>
      <c r="B359" s="19" t="s">
        <v>230</v>
      </c>
      <c r="C359" s="22"/>
      <c r="D359" s="22"/>
      <c r="E359" s="22"/>
      <c r="F359" s="22"/>
      <c r="G359" s="20">
        <v>242258</v>
      </c>
      <c r="H359" s="21">
        <v>13</v>
      </c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0">
        <v>3567</v>
      </c>
      <c r="T359" s="21">
        <v>2</v>
      </c>
      <c r="U359" s="22"/>
      <c r="V359" s="22"/>
      <c r="W359" s="20">
        <v>25927</v>
      </c>
      <c r="X359" s="21">
        <v>20</v>
      </c>
      <c r="Y359" s="20">
        <v>75409</v>
      </c>
      <c r="Z359" s="22"/>
      <c r="AA359" s="20">
        <v>347161</v>
      </c>
      <c r="AB359" s="22"/>
    </row>
    <row r="360" spans="1:28" s="13" customFormat="1" ht="24.75" customHeight="1" x14ac:dyDescent="0.2">
      <c r="A360" s="18">
        <v>62</v>
      </c>
      <c r="B360" s="19" t="s">
        <v>231</v>
      </c>
      <c r="C360" s="22"/>
      <c r="D360" s="22"/>
      <c r="E360" s="22"/>
      <c r="F360" s="22"/>
      <c r="G360" s="20">
        <v>234866</v>
      </c>
      <c r="H360" s="21">
        <v>12</v>
      </c>
      <c r="I360" s="22"/>
      <c r="J360" s="22"/>
      <c r="K360" s="22"/>
      <c r="L360" s="22"/>
      <c r="M360" s="20">
        <v>66622</v>
      </c>
      <c r="N360" s="21">
        <v>8</v>
      </c>
      <c r="O360" s="22"/>
      <c r="P360" s="22"/>
      <c r="Q360" s="22"/>
      <c r="R360" s="22"/>
      <c r="S360" s="20">
        <v>35319</v>
      </c>
      <c r="T360" s="21">
        <v>23</v>
      </c>
      <c r="U360" s="22"/>
      <c r="V360" s="22"/>
      <c r="W360" s="20">
        <v>41761</v>
      </c>
      <c r="X360" s="21">
        <v>32</v>
      </c>
      <c r="Y360" s="20">
        <v>72542</v>
      </c>
      <c r="Z360" s="22"/>
      <c r="AA360" s="20">
        <v>451110</v>
      </c>
      <c r="AB360" s="22"/>
    </row>
    <row r="361" spans="1:28" s="13" customFormat="1" ht="24.75" customHeight="1" x14ac:dyDescent="0.2">
      <c r="A361" s="18">
        <v>63</v>
      </c>
      <c r="B361" s="19" t="s">
        <v>232</v>
      </c>
      <c r="C361" s="22"/>
      <c r="D361" s="22"/>
      <c r="E361" s="22"/>
      <c r="F361" s="22"/>
      <c r="G361" s="20">
        <v>308577</v>
      </c>
      <c r="H361" s="21">
        <v>15</v>
      </c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0">
        <v>30136</v>
      </c>
      <c r="T361" s="21">
        <v>20</v>
      </c>
      <c r="U361" s="21">
        <v>830</v>
      </c>
      <c r="V361" s="21">
        <v>2</v>
      </c>
      <c r="W361" s="20">
        <v>81227</v>
      </c>
      <c r="X361" s="21">
        <v>67</v>
      </c>
      <c r="Y361" s="20">
        <v>90855</v>
      </c>
      <c r="Z361" s="22"/>
      <c r="AA361" s="20">
        <v>511625</v>
      </c>
      <c r="AB361" s="22"/>
    </row>
    <row r="362" spans="1:28" s="13" customFormat="1" ht="24.75" customHeight="1" x14ac:dyDescent="0.2">
      <c r="A362" s="18">
        <v>64</v>
      </c>
      <c r="B362" s="19" t="s">
        <v>233</v>
      </c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0">
        <v>10152</v>
      </c>
      <c r="X362" s="21">
        <v>8</v>
      </c>
      <c r="Y362" s="20">
        <v>3412</v>
      </c>
      <c r="Z362" s="22"/>
      <c r="AA362" s="20">
        <v>13564</v>
      </c>
      <c r="AB362" s="22"/>
    </row>
    <row r="363" spans="1:28" s="13" customFormat="1" ht="24.75" customHeight="1" x14ac:dyDescent="0.2">
      <c r="A363" s="18">
        <v>65</v>
      </c>
      <c r="B363" s="19" t="s">
        <v>234</v>
      </c>
      <c r="C363" s="22"/>
      <c r="D363" s="22"/>
      <c r="E363" s="22"/>
      <c r="F363" s="22"/>
      <c r="G363" s="20">
        <v>16651989</v>
      </c>
      <c r="H363" s="21">
        <v>839</v>
      </c>
      <c r="I363" s="22"/>
      <c r="J363" s="22"/>
      <c r="K363" s="22"/>
      <c r="L363" s="22"/>
      <c r="M363" s="20">
        <v>2971640</v>
      </c>
      <c r="N363" s="21">
        <v>348</v>
      </c>
      <c r="O363" s="22"/>
      <c r="P363" s="22"/>
      <c r="Q363" s="22"/>
      <c r="R363" s="22"/>
      <c r="S363" s="20">
        <v>2633918</v>
      </c>
      <c r="T363" s="20">
        <v>1696</v>
      </c>
      <c r="U363" s="20">
        <v>210793</v>
      </c>
      <c r="V363" s="21">
        <v>404</v>
      </c>
      <c r="W363" s="20">
        <v>1969711</v>
      </c>
      <c r="X363" s="20">
        <v>1465</v>
      </c>
      <c r="Y363" s="20">
        <v>4401567</v>
      </c>
      <c r="Z363" s="22"/>
      <c r="AA363" s="20">
        <v>28839618</v>
      </c>
      <c r="AB363" s="22"/>
    </row>
    <row r="364" spans="1:28" s="13" customFormat="1" ht="36.75" customHeight="1" x14ac:dyDescent="0.2">
      <c r="A364" s="18">
        <v>66</v>
      </c>
      <c r="B364" s="19" t="s">
        <v>235</v>
      </c>
      <c r="C364" s="22"/>
      <c r="D364" s="22"/>
      <c r="E364" s="20">
        <v>268250</v>
      </c>
      <c r="F364" s="21">
        <v>4</v>
      </c>
      <c r="G364" s="20">
        <v>5215172</v>
      </c>
      <c r="H364" s="21">
        <v>233</v>
      </c>
      <c r="I364" s="22"/>
      <c r="J364" s="22"/>
      <c r="K364" s="22"/>
      <c r="L364" s="22"/>
      <c r="M364" s="20">
        <v>938457</v>
      </c>
      <c r="N364" s="21">
        <v>109</v>
      </c>
      <c r="O364" s="22"/>
      <c r="P364" s="22"/>
      <c r="Q364" s="22"/>
      <c r="R364" s="22"/>
      <c r="S364" s="20">
        <v>616266</v>
      </c>
      <c r="T364" s="21">
        <v>394</v>
      </c>
      <c r="U364" s="20">
        <v>56962</v>
      </c>
      <c r="V364" s="21">
        <v>109</v>
      </c>
      <c r="W364" s="20">
        <v>916025</v>
      </c>
      <c r="X364" s="21">
        <v>751</v>
      </c>
      <c r="Y364" s="20">
        <v>1331205</v>
      </c>
      <c r="Z364" s="22"/>
      <c r="AA364" s="20">
        <v>9342337</v>
      </c>
      <c r="AB364" s="22"/>
    </row>
    <row r="365" spans="1:28" s="13" customFormat="1" ht="36.75" customHeight="1" x14ac:dyDescent="0.2">
      <c r="A365" s="18">
        <v>67</v>
      </c>
      <c r="B365" s="19" t="s">
        <v>236</v>
      </c>
      <c r="C365" s="22"/>
      <c r="D365" s="22"/>
      <c r="E365" s="20">
        <v>8941231</v>
      </c>
      <c r="F365" s="21">
        <v>157</v>
      </c>
      <c r="G365" s="20">
        <v>73806504</v>
      </c>
      <c r="H365" s="20">
        <v>3266</v>
      </c>
      <c r="I365" s="22"/>
      <c r="J365" s="22"/>
      <c r="K365" s="22"/>
      <c r="L365" s="22"/>
      <c r="M365" s="20">
        <v>13257981</v>
      </c>
      <c r="N365" s="20">
        <v>1552</v>
      </c>
      <c r="O365" s="22"/>
      <c r="P365" s="22"/>
      <c r="Q365" s="22"/>
      <c r="R365" s="22"/>
      <c r="S365" s="20">
        <v>8835409</v>
      </c>
      <c r="T365" s="20">
        <v>5669</v>
      </c>
      <c r="U365" s="20">
        <v>771694</v>
      </c>
      <c r="V365" s="20">
        <v>1481</v>
      </c>
      <c r="W365" s="20">
        <v>11068067</v>
      </c>
      <c r="X365" s="20">
        <v>8969</v>
      </c>
      <c r="Y365" s="20">
        <v>15714605</v>
      </c>
      <c r="Z365" s="22"/>
      <c r="AA365" s="20">
        <v>132395491</v>
      </c>
      <c r="AB365" s="22"/>
    </row>
    <row r="366" spans="1:28" s="13" customFormat="1" ht="24.75" customHeight="1" x14ac:dyDescent="0.2">
      <c r="A366" s="18">
        <v>68</v>
      </c>
      <c r="B366" s="19" t="s">
        <v>237</v>
      </c>
      <c r="C366" s="22"/>
      <c r="D366" s="22"/>
      <c r="E366" s="22"/>
      <c r="F366" s="22"/>
      <c r="G366" s="20">
        <v>16894521</v>
      </c>
      <c r="H366" s="21">
        <v>879</v>
      </c>
      <c r="I366" s="22"/>
      <c r="J366" s="22"/>
      <c r="K366" s="22"/>
      <c r="L366" s="22"/>
      <c r="M366" s="20">
        <v>2598619</v>
      </c>
      <c r="N366" s="21">
        <v>305</v>
      </c>
      <c r="O366" s="22"/>
      <c r="P366" s="22"/>
      <c r="Q366" s="22"/>
      <c r="R366" s="22"/>
      <c r="S366" s="20">
        <v>1956551</v>
      </c>
      <c r="T366" s="20">
        <v>1256</v>
      </c>
      <c r="U366" s="20">
        <v>155238</v>
      </c>
      <c r="V366" s="21">
        <v>297</v>
      </c>
      <c r="W366" s="20">
        <v>3150894</v>
      </c>
      <c r="X366" s="20">
        <v>2469</v>
      </c>
      <c r="Y366" s="20">
        <v>4636234</v>
      </c>
      <c r="Z366" s="22"/>
      <c r="AA366" s="20">
        <v>29392057</v>
      </c>
      <c r="AB366" s="22"/>
    </row>
    <row r="367" spans="1:28" s="13" customFormat="1" ht="24.75" customHeight="1" x14ac:dyDescent="0.2">
      <c r="A367" s="18">
        <v>69</v>
      </c>
      <c r="B367" s="19" t="s">
        <v>238</v>
      </c>
      <c r="C367" s="22"/>
      <c r="D367" s="22"/>
      <c r="E367" s="22"/>
      <c r="F367" s="22"/>
      <c r="G367" s="20">
        <v>57377213</v>
      </c>
      <c r="H367" s="20">
        <v>2986</v>
      </c>
      <c r="I367" s="22"/>
      <c r="J367" s="22"/>
      <c r="K367" s="22"/>
      <c r="L367" s="22"/>
      <c r="M367" s="20">
        <v>9709965</v>
      </c>
      <c r="N367" s="20">
        <v>1136</v>
      </c>
      <c r="O367" s="22"/>
      <c r="P367" s="22"/>
      <c r="Q367" s="22"/>
      <c r="R367" s="22"/>
      <c r="S367" s="20">
        <v>7601898</v>
      </c>
      <c r="T367" s="20">
        <v>4892</v>
      </c>
      <c r="U367" s="20">
        <v>674770</v>
      </c>
      <c r="V367" s="20">
        <v>1292</v>
      </c>
      <c r="W367" s="20">
        <v>11170332</v>
      </c>
      <c r="X367" s="20">
        <v>9312</v>
      </c>
      <c r="Y367" s="20">
        <v>14805536</v>
      </c>
      <c r="Z367" s="22"/>
      <c r="AA367" s="20">
        <v>101339714</v>
      </c>
      <c r="AB367" s="22"/>
    </row>
    <row r="368" spans="1:28" s="13" customFormat="1" ht="24.75" customHeight="1" x14ac:dyDescent="0.2">
      <c r="A368" s="18">
        <v>70</v>
      </c>
      <c r="B368" s="19" t="s">
        <v>239</v>
      </c>
      <c r="C368" s="22"/>
      <c r="D368" s="22"/>
      <c r="E368" s="22"/>
      <c r="F368" s="22"/>
      <c r="G368" s="20">
        <v>36462</v>
      </c>
      <c r="H368" s="21">
        <v>2</v>
      </c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0">
        <v>21472</v>
      </c>
      <c r="X368" s="21">
        <v>17</v>
      </c>
      <c r="Y368" s="20">
        <v>7715</v>
      </c>
      <c r="Z368" s="22"/>
      <c r="AA368" s="20">
        <v>65649</v>
      </c>
      <c r="AB368" s="22"/>
    </row>
    <row r="369" spans="1:28" s="13" customFormat="1" ht="24.75" customHeight="1" x14ac:dyDescent="0.2">
      <c r="A369" s="18">
        <v>71</v>
      </c>
      <c r="B369" s="19" t="s">
        <v>240</v>
      </c>
      <c r="C369" s="22"/>
      <c r="D369" s="22"/>
      <c r="E369" s="20">
        <v>100543</v>
      </c>
      <c r="F369" s="21">
        <v>2</v>
      </c>
      <c r="G369" s="20">
        <v>299588</v>
      </c>
      <c r="H369" s="21">
        <v>14</v>
      </c>
      <c r="I369" s="22"/>
      <c r="J369" s="22"/>
      <c r="K369" s="22"/>
      <c r="L369" s="22"/>
      <c r="M369" s="20">
        <v>16526</v>
      </c>
      <c r="N369" s="21">
        <v>2</v>
      </c>
      <c r="O369" s="22"/>
      <c r="P369" s="22"/>
      <c r="Q369" s="22"/>
      <c r="R369" s="22"/>
      <c r="S369" s="20">
        <v>10862</v>
      </c>
      <c r="T369" s="21">
        <v>6</v>
      </c>
      <c r="U369" s="22"/>
      <c r="V369" s="22"/>
      <c r="W369" s="20">
        <v>6480</v>
      </c>
      <c r="X369" s="21">
        <v>6</v>
      </c>
      <c r="Y369" s="20">
        <v>50566</v>
      </c>
      <c r="Z369" s="22"/>
      <c r="AA369" s="20">
        <v>484565</v>
      </c>
      <c r="AB369" s="22"/>
    </row>
    <row r="370" spans="1:28" s="13" customFormat="1" ht="24.75" customHeight="1" x14ac:dyDescent="0.2">
      <c r="A370" s="18">
        <v>72</v>
      </c>
      <c r="B370" s="19" t="s">
        <v>241</v>
      </c>
      <c r="C370" s="22"/>
      <c r="D370" s="22"/>
      <c r="E370" s="22"/>
      <c r="F370" s="22"/>
      <c r="G370" s="20">
        <v>201116</v>
      </c>
      <c r="H370" s="21">
        <v>9</v>
      </c>
      <c r="I370" s="22"/>
      <c r="J370" s="22"/>
      <c r="K370" s="22"/>
      <c r="L370" s="22"/>
      <c r="M370" s="20">
        <v>26298</v>
      </c>
      <c r="N370" s="21">
        <v>3</v>
      </c>
      <c r="O370" s="22"/>
      <c r="P370" s="22"/>
      <c r="Q370" s="22"/>
      <c r="R370" s="22"/>
      <c r="S370" s="20">
        <v>9492</v>
      </c>
      <c r="T370" s="21">
        <v>6</v>
      </c>
      <c r="U370" s="22"/>
      <c r="V370" s="22"/>
      <c r="W370" s="20">
        <v>12133</v>
      </c>
      <c r="X370" s="21">
        <v>9</v>
      </c>
      <c r="Y370" s="20">
        <v>6813</v>
      </c>
      <c r="Z370" s="22"/>
      <c r="AA370" s="20">
        <v>255852</v>
      </c>
      <c r="AB370" s="22"/>
    </row>
    <row r="371" spans="1:28" s="13" customFormat="1" ht="48.75" customHeight="1" x14ac:dyDescent="0.2">
      <c r="A371" s="18">
        <v>73</v>
      </c>
      <c r="B371" s="19" t="s">
        <v>242</v>
      </c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0">
        <v>280891</v>
      </c>
      <c r="N371" s="21">
        <v>33</v>
      </c>
      <c r="O371" s="22"/>
      <c r="P371" s="22"/>
      <c r="Q371" s="22"/>
      <c r="R371" s="22"/>
      <c r="S371" s="20">
        <v>182800</v>
      </c>
      <c r="T371" s="21">
        <v>176</v>
      </c>
      <c r="U371" s="20">
        <v>26323</v>
      </c>
      <c r="V371" s="21">
        <v>50</v>
      </c>
      <c r="W371" s="20">
        <v>4299</v>
      </c>
      <c r="X371" s="21">
        <v>2</v>
      </c>
      <c r="Y371" s="22"/>
      <c r="Z371" s="22"/>
      <c r="AA371" s="20">
        <v>494313</v>
      </c>
      <c r="AB371" s="22"/>
    </row>
    <row r="372" spans="1:28" s="13" customFormat="1" ht="48.75" customHeight="1" x14ac:dyDescent="0.2">
      <c r="A372" s="18">
        <v>74</v>
      </c>
      <c r="B372" s="19" t="s">
        <v>243</v>
      </c>
      <c r="C372" s="22"/>
      <c r="D372" s="22"/>
      <c r="E372" s="20">
        <v>308205</v>
      </c>
      <c r="F372" s="21">
        <v>6</v>
      </c>
      <c r="G372" s="20">
        <v>784728</v>
      </c>
      <c r="H372" s="21">
        <v>37</v>
      </c>
      <c r="I372" s="22"/>
      <c r="J372" s="22"/>
      <c r="K372" s="22"/>
      <c r="L372" s="22"/>
      <c r="M372" s="20">
        <v>369011</v>
      </c>
      <c r="N372" s="21">
        <v>43</v>
      </c>
      <c r="O372" s="22"/>
      <c r="P372" s="22"/>
      <c r="Q372" s="22"/>
      <c r="R372" s="22"/>
      <c r="S372" s="20">
        <v>330377</v>
      </c>
      <c r="T372" s="21">
        <v>220</v>
      </c>
      <c r="U372" s="20">
        <v>36900</v>
      </c>
      <c r="V372" s="21">
        <v>72</v>
      </c>
      <c r="W372" s="20">
        <v>39056</v>
      </c>
      <c r="X372" s="21">
        <v>13</v>
      </c>
      <c r="Y372" s="22"/>
      <c r="Z372" s="22"/>
      <c r="AA372" s="20">
        <v>1868277</v>
      </c>
      <c r="AB372" s="22"/>
    </row>
    <row r="373" spans="1:28" s="13" customFormat="1" ht="36.75" customHeight="1" x14ac:dyDescent="0.2">
      <c r="A373" s="18">
        <v>75</v>
      </c>
      <c r="B373" s="19" t="s">
        <v>244</v>
      </c>
      <c r="C373" s="22"/>
      <c r="D373" s="22"/>
      <c r="E373" s="22"/>
      <c r="F373" s="22"/>
      <c r="G373" s="20">
        <v>1166840</v>
      </c>
      <c r="H373" s="21">
        <v>57</v>
      </c>
      <c r="I373" s="22"/>
      <c r="J373" s="22"/>
      <c r="K373" s="22"/>
      <c r="L373" s="22"/>
      <c r="M373" s="20">
        <v>278933</v>
      </c>
      <c r="N373" s="21">
        <v>32</v>
      </c>
      <c r="O373" s="22"/>
      <c r="P373" s="22"/>
      <c r="Q373" s="22"/>
      <c r="R373" s="22"/>
      <c r="S373" s="20">
        <v>325054</v>
      </c>
      <c r="T373" s="21">
        <v>207</v>
      </c>
      <c r="U373" s="20">
        <v>52902</v>
      </c>
      <c r="V373" s="21">
        <v>102</v>
      </c>
      <c r="W373" s="22"/>
      <c r="X373" s="22"/>
      <c r="Y373" s="22"/>
      <c r="Z373" s="22"/>
      <c r="AA373" s="20">
        <v>1823729</v>
      </c>
      <c r="AB373" s="22"/>
    </row>
    <row r="374" spans="1:28" s="13" customFormat="1" ht="36.75" customHeight="1" x14ac:dyDescent="0.2">
      <c r="A374" s="18">
        <v>76</v>
      </c>
      <c r="B374" s="19" t="s">
        <v>245</v>
      </c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0">
        <v>771344</v>
      </c>
      <c r="N374" s="21">
        <v>90</v>
      </c>
      <c r="O374" s="22"/>
      <c r="P374" s="22"/>
      <c r="Q374" s="22"/>
      <c r="R374" s="22"/>
      <c r="S374" s="20">
        <v>1121077</v>
      </c>
      <c r="T374" s="21">
        <v>716</v>
      </c>
      <c r="U374" s="20">
        <v>97391</v>
      </c>
      <c r="V374" s="21">
        <v>187</v>
      </c>
      <c r="W374" s="22"/>
      <c r="X374" s="22"/>
      <c r="Y374" s="22"/>
      <c r="Z374" s="22"/>
      <c r="AA374" s="20">
        <v>1989812</v>
      </c>
      <c r="AB374" s="22"/>
    </row>
    <row r="375" spans="1:28" s="13" customFormat="1" ht="36.75" customHeight="1" x14ac:dyDescent="0.2">
      <c r="A375" s="18">
        <v>77</v>
      </c>
      <c r="B375" s="19" t="s">
        <v>263</v>
      </c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0">
        <v>980396</v>
      </c>
      <c r="N375" s="21">
        <v>114</v>
      </c>
      <c r="O375" s="22"/>
      <c r="P375" s="22"/>
      <c r="Q375" s="22"/>
      <c r="R375" s="22"/>
      <c r="S375" s="20">
        <v>836039</v>
      </c>
      <c r="T375" s="21">
        <v>528</v>
      </c>
      <c r="U375" s="20">
        <v>74798</v>
      </c>
      <c r="V375" s="21">
        <v>143</v>
      </c>
      <c r="W375" s="22"/>
      <c r="X375" s="22"/>
      <c r="Y375" s="22"/>
      <c r="Z375" s="22"/>
      <c r="AA375" s="20">
        <v>1891233</v>
      </c>
      <c r="AB375" s="22"/>
    </row>
    <row r="376" spans="1:28" s="13" customFormat="1" ht="24.75" customHeight="1" x14ac:dyDescent="0.2">
      <c r="A376" s="18">
        <v>78</v>
      </c>
      <c r="B376" s="19" t="s">
        <v>246</v>
      </c>
      <c r="C376" s="20">
        <v>236446</v>
      </c>
      <c r="D376" s="21">
        <v>9</v>
      </c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0">
        <v>236446</v>
      </c>
      <c r="AB376" s="22"/>
    </row>
    <row r="377" spans="1:28" s="13" customFormat="1" ht="12.75" customHeight="1" x14ac:dyDescent="0.2">
      <c r="A377" s="18">
        <v>79</v>
      </c>
      <c r="B377" s="19" t="s">
        <v>247</v>
      </c>
      <c r="C377" s="20">
        <v>274498</v>
      </c>
      <c r="D377" s="21">
        <v>15</v>
      </c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0">
        <v>274498</v>
      </c>
      <c r="AB377" s="22"/>
    </row>
    <row r="378" spans="1:28" s="13" customFormat="1" ht="24.75" customHeight="1" x14ac:dyDescent="0.2">
      <c r="A378" s="18">
        <v>80</v>
      </c>
      <c r="B378" s="19" t="s">
        <v>248</v>
      </c>
      <c r="C378" s="22"/>
      <c r="D378" s="22"/>
      <c r="E378" s="22"/>
      <c r="F378" s="22"/>
      <c r="G378" s="22"/>
      <c r="H378" s="22"/>
      <c r="I378" s="20">
        <v>18237</v>
      </c>
      <c r="J378" s="21">
        <v>3</v>
      </c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0">
        <v>18237</v>
      </c>
      <c r="AB378" s="22"/>
    </row>
    <row r="379" spans="1:28" s="13" customFormat="1" ht="36.75" customHeight="1" x14ac:dyDescent="0.2">
      <c r="A379" s="18">
        <v>81</v>
      </c>
      <c r="B379" s="19" t="s">
        <v>249</v>
      </c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0">
        <v>22583</v>
      </c>
      <c r="N379" s="21">
        <v>2</v>
      </c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0">
        <v>22583</v>
      </c>
      <c r="AB379" s="22"/>
    </row>
    <row r="380" spans="1:28" s="13" customFormat="1" ht="36.75" customHeight="1" x14ac:dyDescent="0.2">
      <c r="A380" s="18">
        <v>82</v>
      </c>
      <c r="B380" s="19" t="s">
        <v>250</v>
      </c>
      <c r="C380" s="22"/>
      <c r="D380" s="22"/>
      <c r="E380" s="22"/>
      <c r="F380" s="22"/>
      <c r="G380" s="20">
        <v>110125</v>
      </c>
      <c r="H380" s="21">
        <v>7</v>
      </c>
      <c r="I380" s="22"/>
      <c r="J380" s="22"/>
      <c r="K380" s="22"/>
      <c r="L380" s="22"/>
      <c r="M380" s="20">
        <v>45651</v>
      </c>
      <c r="N380" s="21">
        <v>6</v>
      </c>
      <c r="O380" s="22"/>
      <c r="P380" s="22"/>
      <c r="Q380" s="22"/>
      <c r="R380" s="22"/>
      <c r="S380" s="20">
        <v>76173</v>
      </c>
      <c r="T380" s="21">
        <v>55</v>
      </c>
      <c r="U380" s="20">
        <v>3225</v>
      </c>
      <c r="V380" s="21">
        <v>7</v>
      </c>
      <c r="W380" s="22"/>
      <c r="X380" s="22"/>
      <c r="Y380" s="22"/>
      <c r="Z380" s="22"/>
      <c r="AA380" s="20">
        <v>235174</v>
      </c>
      <c r="AB380" s="22"/>
    </row>
    <row r="381" spans="1:28" s="13" customFormat="1" ht="36.75" customHeight="1" x14ac:dyDescent="0.2">
      <c r="A381" s="18">
        <v>83</v>
      </c>
      <c r="B381" s="19" t="s">
        <v>251</v>
      </c>
      <c r="C381" s="22"/>
      <c r="D381" s="22"/>
      <c r="E381" s="22"/>
      <c r="F381" s="22"/>
      <c r="G381" s="20">
        <v>198452</v>
      </c>
      <c r="H381" s="21">
        <v>12</v>
      </c>
      <c r="I381" s="22"/>
      <c r="J381" s="22"/>
      <c r="K381" s="22"/>
      <c r="L381" s="22"/>
      <c r="M381" s="20">
        <v>100730</v>
      </c>
      <c r="N381" s="21">
        <v>11</v>
      </c>
      <c r="O381" s="22"/>
      <c r="P381" s="22"/>
      <c r="Q381" s="22"/>
      <c r="R381" s="22"/>
      <c r="S381" s="22"/>
      <c r="T381" s="22"/>
      <c r="U381" s="20">
        <v>2294</v>
      </c>
      <c r="V381" s="21">
        <v>4</v>
      </c>
      <c r="W381" s="20">
        <v>7461</v>
      </c>
      <c r="X381" s="21">
        <v>4</v>
      </c>
      <c r="Y381" s="22"/>
      <c r="Z381" s="22"/>
      <c r="AA381" s="20">
        <v>308937</v>
      </c>
      <c r="AB381" s="22"/>
    </row>
    <row r="382" spans="1:28" s="13" customFormat="1" ht="24.75" customHeight="1" x14ac:dyDescent="0.2">
      <c r="A382" s="18">
        <v>84</v>
      </c>
      <c r="B382" s="19" t="s">
        <v>252</v>
      </c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0">
        <v>20979624</v>
      </c>
      <c r="P382" s="21">
        <v>137</v>
      </c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0">
        <v>20979624</v>
      </c>
      <c r="AB382" s="22"/>
    </row>
    <row r="383" spans="1:28" s="13" customFormat="1" ht="24.75" customHeight="1" x14ac:dyDescent="0.2">
      <c r="A383" s="18">
        <v>85</v>
      </c>
      <c r="B383" s="19" t="s">
        <v>253</v>
      </c>
      <c r="C383" s="22"/>
      <c r="D383" s="22"/>
      <c r="E383" s="22"/>
      <c r="F383" s="22"/>
      <c r="G383" s="22"/>
      <c r="H383" s="22"/>
      <c r="I383" s="22"/>
      <c r="J383" s="22"/>
      <c r="K383" s="20">
        <v>476358</v>
      </c>
      <c r="L383" s="21">
        <v>4</v>
      </c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0">
        <v>476358</v>
      </c>
      <c r="AB383" s="22"/>
    </row>
    <row r="384" spans="1:28" s="13" customFormat="1" ht="24.75" customHeight="1" x14ac:dyDescent="0.2">
      <c r="A384" s="18">
        <v>86</v>
      </c>
      <c r="B384" s="19" t="s">
        <v>254</v>
      </c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0">
        <v>8259877</v>
      </c>
      <c r="P384" s="21">
        <v>89</v>
      </c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0">
        <v>8259877</v>
      </c>
      <c r="AB384" s="22"/>
    </row>
    <row r="385" spans="1:28" s="13" customFormat="1" ht="24.75" customHeight="1" x14ac:dyDescent="0.2">
      <c r="A385" s="18">
        <v>87</v>
      </c>
      <c r="B385" s="19" t="s">
        <v>255</v>
      </c>
      <c r="C385" s="22"/>
      <c r="D385" s="22"/>
      <c r="E385" s="22"/>
      <c r="F385" s="22"/>
      <c r="G385" s="22"/>
      <c r="H385" s="22"/>
      <c r="I385" s="22"/>
      <c r="J385" s="22"/>
      <c r="K385" s="20">
        <v>130840</v>
      </c>
      <c r="L385" s="21">
        <v>1</v>
      </c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0">
        <v>130840</v>
      </c>
      <c r="AB385" s="22"/>
    </row>
    <row r="386" spans="1:28" s="13" customFormat="1" ht="12.75" customHeight="1" x14ac:dyDescent="0.2">
      <c r="A386" s="18">
        <v>88</v>
      </c>
      <c r="B386" s="19" t="s">
        <v>256</v>
      </c>
      <c r="C386" s="20">
        <v>662167</v>
      </c>
      <c r="D386" s="21">
        <v>18</v>
      </c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0">
        <v>662167</v>
      </c>
      <c r="AB386" s="22"/>
    </row>
    <row r="387" spans="1:28" s="13" customFormat="1" ht="24.75" customHeight="1" x14ac:dyDescent="0.2">
      <c r="A387" s="18">
        <v>89</v>
      </c>
      <c r="B387" s="19" t="s">
        <v>257</v>
      </c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0">
        <v>1357490</v>
      </c>
      <c r="R387" s="21">
        <v>849</v>
      </c>
      <c r="S387" s="22"/>
      <c r="T387" s="22"/>
      <c r="U387" s="22"/>
      <c r="V387" s="22"/>
      <c r="W387" s="22"/>
      <c r="X387" s="22"/>
      <c r="Y387" s="22"/>
      <c r="Z387" s="22"/>
      <c r="AA387" s="20">
        <v>1357490</v>
      </c>
      <c r="AB387" s="22"/>
    </row>
    <row r="388" spans="1:28" s="13" customFormat="1" ht="36.75" customHeight="1" x14ac:dyDescent="0.2">
      <c r="A388" s="18">
        <v>90</v>
      </c>
      <c r="B388" s="19" t="s">
        <v>258</v>
      </c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0">
        <v>68327</v>
      </c>
      <c r="P388" s="21">
        <v>15</v>
      </c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0">
        <v>68327</v>
      </c>
      <c r="AB388" s="21">
        <v>15</v>
      </c>
    </row>
    <row r="389" spans="1:28" s="13" customFormat="1" ht="12" customHeight="1" x14ac:dyDescent="0.2">
      <c r="A389" s="104" t="s">
        <v>259</v>
      </c>
      <c r="B389" s="104"/>
      <c r="C389" s="20">
        <v>19083876</v>
      </c>
      <c r="D389" s="21">
        <v>639</v>
      </c>
      <c r="E389" s="20">
        <v>330556537</v>
      </c>
      <c r="F389" s="20">
        <v>11047</v>
      </c>
      <c r="G389" s="20">
        <v>630157334</v>
      </c>
      <c r="H389" s="20">
        <v>29404</v>
      </c>
      <c r="I389" s="20">
        <v>1995511</v>
      </c>
      <c r="J389" s="21">
        <v>227</v>
      </c>
      <c r="K389" s="20">
        <v>44114691</v>
      </c>
      <c r="L389" s="20">
        <v>1101</v>
      </c>
      <c r="M389" s="20">
        <v>113398339</v>
      </c>
      <c r="N389" s="20">
        <v>13284</v>
      </c>
      <c r="O389" s="20">
        <v>81356993</v>
      </c>
      <c r="P389" s="20">
        <v>11837</v>
      </c>
      <c r="Q389" s="20">
        <v>6080057</v>
      </c>
      <c r="R389" s="20">
        <v>8761</v>
      </c>
      <c r="S389" s="20">
        <v>81105885</v>
      </c>
      <c r="T389" s="20">
        <v>52375</v>
      </c>
      <c r="U389" s="20">
        <v>7192662</v>
      </c>
      <c r="V389" s="20">
        <v>13798</v>
      </c>
      <c r="W389" s="20">
        <v>99322621</v>
      </c>
      <c r="X389" s="20">
        <v>81358</v>
      </c>
      <c r="Y389" s="20">
        <v>157917803</v>
      </c>
      <c r="Z389" s="22"/>
      <c r="AA389" s="20">
        <v>1572282309</v>
      </c>
      <c r="AB389" s="20">
        <v>223831</v>
      </c>
    </row>
    <row r="390" spans="1:28" ht="43.5" customHeight="1" x14ac:dyDescent="0.25">
      <c r="Y390" s="69" t="s">
        <v>305</v>
      </c>
      <c r="Z390" s="69"/>
      <c r="AA390" s="69"/>
      <c r="AB390" s="69"/>
    </row>
    <row r="391" spans="1:28" ht="15.75" customHeight="1" x14ac:dyDescent="0.25">
      <c r="A391" s="101" t="s">
        <v>151</v>
      </c>
      <c r="B391" s="101"/>
      <c r="C391" s="101"/>
      <c r="D391" s="101"/>
      <c r="E391" s="101"/>
      <c r="F391" s="101"/>
      <c r="G391" s="101"/>
      <c r="H391" s="101"/>
      <c r="I391" s="101"/>
      <c r="J391" s="101"/>
      <c r="K391" s="101"/>
      <c r="L391" s="101"/>
      <c r="M391" s="101"/>
      <c r="N391" s="101"/>
      <c r="O391" s="101"/>
      <c r="P391" s="101"/>
      <c r="Q391" s="101"/>
      <c r="R391" s="101"/>
      <c r="S391" s="101"/>
      <c r="T391" s="101"/>
      <c r="U391" s="101"/>
      <c r="V391" s="101"/>
      <c r="W391" s="101"/>
      <c r="X391" s="101"/>
      <c r="Y391" s="101"/>
      <c r="Z391" s="101"/>
      <c r="AA391" s="101"/>
    </row>
    <row r="392" spans="1:28" ht="15" customHeight="1" x14ac:dyDescent="0.25">
      <c r="A392" s="113" t="s">
        <v>264</v>
      </c>
      <c r="B392" s="113"/>
      <c r="C392" s="113"/>
      <c r="D392" s="113"/>
      <c r="E392" s="113"/>
      <c r="F392" s="113"/>
      <c r="G392" s="113"/>
      <c r="H392" s="113"/>
      <c r="I392" s="113"/>
      <c r="J392" s="113"/>
      <c r="K392" s="113"/>
      <c r="L392" s="113"/>
      <c r="M392" s="113"/>
      <c r="N392" s="113"/>
      <c r="O392" s="113"/>
      <c r="P392" s="113"/>
      <c r="Q392" s="113"/>
      <c r="R392" s="113"/>
      <c r="S392" s="113"/>
      <c r="T392" s="113"/>
      <c r="U392" s="113"/>
      <c r="V392" s="113"/>
      <c r="W392" s="113"/>
      <c r="X392" s="113"/>
      <c r="Y392" s="113"/>
    </row>
    <row r="393" spans="1:28" ht="12" customHeight="1" x14ac:dyDescent="0.25">
      <c r="A393" s="105" t="s">
        <v>153</v>
      </c>
      <c r="B393" s="105"/>
      <c r="C393" s="114" t="s">
        <v>154</v>
      </c>
      <c r="D393" s="114"/>
      <c r="E393" s="114"/>
      <c r="F393" s="114"/>
      <c r="G393" s="114"/>
      <c r="H393" s="114"/>
      <c r="I393" s="114" t="s">
        <v>155</v>
      </c>
      <c r="J393" s="114"/>
      <c r="K393" s="114"/>
      <c r="L393" s="114"/>
      <c r="M393" s="114"/>
      <c r="N393" s="114"/>
      <c r="O393" s="110" t="s">
        <v>156</v>
      </c>
      <c r="P393" s="110"/>
      <c r="Q393" s="110"/>
      <c r="R393" s="110"/>
      <c r="S393" s="110"/>
      <c r="T393" s="110"/>
      <c r="U393" s="110"/>
      <c r="V393" s="110"/>
      <c r="W393" s="110"/>
      <c r="X393" s="110"/>
      <c r="Y393" s="119" t="s">
        <v>157</v>
      </c>
      <c r="Z393" s="119"/>
      <c r="AA393" s="105" t="s">
        <v>158</v>
      </c>
      <c r="AB393" s="105"/>
    </row>
    <row r="394" spans="1:28" ht="45.75" customHeight="1" x14ac:dyDescent="0.25">
      <c r="A394" s="106"/>
      <c r="B394" s="107"/>
      <c r="C394" s="115"/>
      <c r="D394" s="116"/>
      <c r="E394" s="116"/>
      <c r="F394" s="116"/>
      <c r="G394" s="116"/>
      <c r="H394" s="116"/>
      <c r="I394" s="117"/>
      <c r="J394" s="118"/>
      <c r="K394" s="118"/>
      <c r="L394" s="118"/>
      <c r="M394" s="118"/>
      <c r="N394" s="118"/>
      <c r="O394" s="110" t="s">
        <v>159</v>
      </c>
      <c r="P394" s="110"/>
      <c r="Q394" s="111" t="s">
        <v>160</v>
      </c>
      <c r="R394" s="111"/>
      <c r="S394" s="111" t="s">
        <v>161</v>
      </c>
      <c r="T394" s="111"/>
      <c r="U394" s="111" t="s">
        <v>162</v>
      </c>
      <c r="V394" s="111"/>
      <c r="W394" s="112" t="s">
        <v>163</v>
      </c>
      <c r="X394" s="112"/>
      <c r="Y394" s="106"/>
      <c r="Z394" s="120"/>
      <c r="AA394" s="106"/>
      <c r="AB394" s="107"/>
    </row>
    <row r="395" spans="1:28" ht="12" customHeight="1" x14ac:dyDescent="0.25">
      <c r="A395" s="106"/>
      <c r="B395" s="107"/>
      <c r="C395" s="110" t="s">
        <v>164</v>
      </c>
      <c r="D395" s="110"/>
      <c r="E395" s="104" t="s">
        <v>165</v>
      </c>
      <c r="F395" s="104"/>
      <c r="G395" s="104" t="s">
        <v>166</v>
      </c>
      <c r="H395" s="104"/>
      <c r="I395" s="110" t="s">
        <v>167</v>
      </c>
      <c r="J395" s="110"/>
      <c r="K395" s="104" t="s">
        <v>165</v>
      </c>
      <c r="L395" s="104"/>
      <c r="M395" s="104" t="s">
        <v>166</v>
      </c>
      <c r="N395" s="104"/>
      <c r="O395" s="104" t="s">
        <v>165</v>
      </c>
      <c r="P395" s="104"/>
      <c r="Q395" s="104" t="s">
        <v>165</v>
      </c>
      <c r="R395" s="104"/>
      <c r="S395" s="104" t="s">
        <v>166</v>
      </c>
      <c r="T395" s="104"/>
      <c r="U395" s="104" t="s">
        <v>166</v>
      </c>
      <c r="V395" s="104"/>
      <c r="W395" s="104" t="s">
        <v>166</v>
      </c>
      <c r="X395" s="104"/>
      <c r="Y395" s="106"/>
      <c r="Z395" s="120"/>
      <c r="AA395" s="108"/>
      <c r="AB395" s="109"/>
    </row>
    <row r="396" spans="1:28" ht="12" customHeight="1" x14ac:dyDescent="0.25">
      <c r="A396" s="108"/>
      <c r="B396" s="109"/>
      <c r="C396" s="14" t="s">
        <v>168</v>
      </c>
      <c r="D396" s="15" t="s">
        <v>169</v>
      </c>
      <c r="E396" s="14" t="s">
        <v>168</v>
      </c>
      <c r="F396" s="15" t="s">
        <v>169</v>
      </c>
      <c r="G396" s="14" t="s">
        <v>168</v>
      </c>
      <c r="H396" s="15" t="s">
        <v>169</v>
      </c>
      <c r="I396" s="14" t="s">
        <v>168</v>
      </c>
      <c r="J396" s="15" t="s">
        <v>169</v>
      </c>
      <c r="K396" s="14" t="s">
        <v>168</v>
      </c>
      <c r="L396" s="15" t="s">
        <v>169</v>
      </c>
      <c r="M396" s="14" t="s">
        <v>168</v>
      </c>
      <c r="N396" s="15" t="s">
        <v>169</v>
      </c>
      <c r="O396" s="14" t="s">
        <v>168</v>
      </c>
      <c r="P396" s="15" t="s">
        <v>169</v>
      </c>
      <c r="Q396" s="14" t="s">
        <v>168</v>
      </c>
      <c r="R396" s="15" t="s">
        <v>169</v>
      </c>
      <c r="S396" s="14" t="s">
        <v>168</v>
      </c>
      <c r="T396" s="15" t="s">
        <v>169</v>
      </c>
      <c r="U396" s="14" t="s">
        <v>168</v>
      </c>
      <c r="V396" s="15" t="s">
        <v>169</v>
      </c>
      <c r="W396" s="16" t="s">
        <v>168</v>
      </c>
      <c r="X396" s="17" t="s">
        <v>169</v>
      </c>
      <c r="Y396" s="16" t="s">
        <v>168</v>
      </c>
      <c r="Z396" s="17" t="s">
        <v>169</v>
      </c>
      <c r="AA396" s="16" t="s">
        <v>168</v>
      </c>
      <c r="AB396" s="17" t="s">
        <v>169</v>
      </c>
    </row>
    <row r="397" spans="1:28" s="13" customFormat="1" ht="36.75" customHeight="1" x14ac:dyDescent="0.2">
      <c r="A397" s="18">
        <v>1</v>
      </c>
      <c r="B397" s="19" t="s">
        <v>170</v>
      </c>
      <c r="C397" s="20">
        <v>5012172</v>
      </c>
      <c r="D397" s="21">
        <v>142</v>
      </c>
      <c r="E397" s="20">
        <v>163033097</v>
      </c>
      <c r="F397" s="20">
        <v>4679</v>
      </c>
      <c r="G397" s="22"/>
      <c r="H397" s="22"/>
      <c r="I397" s="22"/>
      <c r="J397" s="22"/>
      <c r="K397" s="20">
        <v>3082524</v>
      </c>
      <c r="L397" s="21">
        <v>132</v>
      </c>
      <c r="M397" s="22"/>
      <c r="N397" s="22"/>
      <c r="O397" s="20">
        <v>5335355</v>
      </c>
      <c r="P397" s="20">
        <v>4731</v>
      </c>
      <c r="Q397" s="22"/>
      <c r="R397" s="22"/>
      <c r="S397" s="22"/>
      <c r="T397" s="22"/>
      <c r="U397" s="22"/>
      <c r="V397" s="22"/>
      <c r="W397" s="22"/>
      <c r="X397" s="22"/>
      <c r="Y397" s="20">
        <v>1525863</v>
      </c>
      <c r="Z397" s="22"/>
      <c r="AA397" s="20">
        <v>177989011</v>
      </c>
      <c r="AB397" s="22"/>
    </row>
    <row r="398" spans="1:28" s="13" customFormat="1" ht="36.75" customHeight="1" x14ac:dyDescent="0.2">
      <c r="A398" s="18">
        <v>2</v>
      </c>
      <c r="B398" s="19" t="s">
        <v>171</v>
      </c>
      <c r="C398" s="22"/>
      <c r="D398" s="22"/>
      <c r="E398" s="20">
        <v>133881117</v>
      </c>
      <c r="F398" s="20">
        <v>5038</v>
      </c>
      <c r="G398" s="22"/>
      <c r="H398" s="22"/>
      <c r="I398" s="22"/>
      <c r="J398" s="22"/>
      <c r="K398" s="20">
        <v>438702</v>
      </c>
      <c r="L398" s="21">
        <v>50</v>
      </c>
      <c r="M398" s="20">
        <v>440588</v>
      </c>
      <c r="N398" s="21">
        <v>55</v>
      </c>
      <c r="O398" s="20">
        <v>6373401</v>
      </c>
      <c r="P398" s="20">
        <v>6034</v>
      </c>
      <c r="Q398" s="20">
        <v>702060</v>
      </c>
      <c r="R398" s="20">
        <v>1317</v>
      </c>
      <c r="S398" s="20">
        <v>699292</v>
      </c>
      <c r="T398" s="21">
        <v>452</v>
      </c>
      <c r="U398" s="20">
        <v>61412</v>
      </c>
      <c r="V398" s="21">
        <v>118</v>
      </c>
      <c r="W398" s="22"/>
      <c r="X398" s="22"/>
      <c r="Y398" s="22"/>
      <c r="Z398" s="22"/>
      <c r="AA398" s="20">
        <v>142596572</v>
      </c>
      <c r="AB398" s="22"/>
    </row>
    <row r="399" spans="1:28" s="13" customFormat="1" ht="36.75" customHeight="1" x14ac:dyDescent="0.2">
      <c r="A399" s="18">
        <v>3</v>
      </c>
      <c r="B399" s="19" t="s">
        <v>172</v>
      </c>
      <c r="C399" s="22"/>
      <c r="D399" s="22"/>
      <c r="E399" s="20">
        <v>35302552</v>
      </c>
      <c r="F399" s="20">
        <v>1460</v>
      </c>
      <c r="G399" s="20">
        <v>1974074</v>
      </c>
      <c r="H399" s="21">
        <v>74</v>
      </c>
      <c r="I399" s="22"/>
      <c r="J399" s="22"/>
      <c r="K399" s="20">
        <v>3102817</v>
      </c>
      <c r="L399" s="21">
        <v>92</v>
      </c>
      <c r="M399" s="22"/>
      <c r="N399" s="22"/>
      <c r="O399" s="20">
        <v>4085124</v>
      </c>
      <c r="P399" s="20">
        <v>4725</v>
      </c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0">
        <v>44464567</v>
      </c>
      <c r="AB399" s="22"/>
    </row>
    <row r="400" spans="1:28" s="13" customFormat="1" ht="36.75" customHeight="1" x14ac:dyDescent="0.2">
      <c r="A400" s="18">
        <v>4</v>
      </c>
      <c r="B400" s="19" t="s">
        <v>173</v>
      </c>
      <c r="C400" s="20">
        <v>11138413</v>
      </c>
      <c r="D400" s="21">
        <v>452</v>
      </c>
      <c r="E400" s="22"/>
      <c r="F400" s="22"/>
      <c r="G400" s="22"/>
      <c r="H400" s="22"/>
      <c r="I400" s="20">
        <v>1914411</v>
      </c>
      <c r="J400" s="21">
        <v>276</v>
      </c>
      <c r="K400" s="22"/>
      <c r="L400" s="22"/>
      <c r="M400" s="22"/>
      <c r="N400" s="22"/>
      <c r="O400" s="20">
        <v>3455745</v>
      </c>
      <c r="P400" s="21">
        <v>683</v>
      </c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0">
        <v>16508569</v>
      </c>
      <c r="AB400" s="22"/>
    </row>
    <row r="401" spans="1:28" s="13" customFormat="1" ht="36.75" customHeight="1" x14ac:dyDescent="0.2">
      <c r="A401" s="18">
        <v>5</v>
      </c>
      <c r="B401" s="19" t="s">
        <v>174</v>
      </c>
      <c r="C401" s="22"/>
      <c r="D401" s="22"/>
      <c r="E401" s="20">
        <v>76084235</v>
      </c>
      <c r="F401" s="20">
        <v>2153</v>
      </c>
      <c r="G401" s="22"/>
      <c r="H401" s="22"/>
      <c r="I401" s="22"/>
      <c r="J401" s="22"/>
      <c r="K401" s="20">
        <v>26926759</v>
      </c>
      <c r="L401" s="21">
        <v>449</v>
      </c>
      <c r="M401" s="22"/>
      <c r="N401" s="22"/>
      <c r="O401" s="20">
        <v>4164268</v>
      </c>
      <c r="P401" s="20">
        <v>5421</v>
      </c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0">
        <v>107175262</v>
      </c>
      <c r="AB401" s="22"/>
    </row>
    <row r="402" spans="1:28" s="13" customFormat="1" ht="24.75" customHeight="1" x14ac:dyDescent="0.2">
      <c r="A402" s="18">
        <v>6</v>
      </c>
      <c r="B402" s="19" t="s">
        <v>175</v>
      </c>
      <c r="C402" s="22"/>
      <c r="D402" s="22"/>
      <c r="E402" s="20">
        <v>31439588</v>
      </c>
      <c r="F402" s="21">
        <v>777</v>
      </c>
      <c r="G402" s="22"/>
      <c r="H402" s="22"/>
      <c r="I402" s="22"/>
      <c r="J402" s="22"/>
      <c r="K402" s="20">
        <v>23143673</v>
      </c>
      <c r="L402" s="21">
        <v>377</v>
      </c>
      <c r="M402" s="22"/>
      <c r="N402" s="22"/>
      <c r="O402" s="20">
        <v>1964730</v>
      </c>
      <c r="P402" s="20">
        <v>2631</v>
      </c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0">
        <v>56547991</v>
      </c>
      <c r="AB402" s="22"/>
    </row>
    <row r="403" spans="1:28" s="13" customFormat="1" ht="36.75" customHeight="1" x14ac:dyDescent="0.2">
      <c r="A403" s="18">
        <v>7</v>
      </c>
      <c r="B403" s="19" t="s">
        <v>176</v>
      </c>
      <c r="C403" s="22"/>
      <c r="D403" s="22"/>
      <c r="E403" s="20">
        <v>6381850</v>
      </c>
      <c r="F403" s="21">
        <v>349</v>
      </c>
      <c r="G403" s="22"/>
      <c r="H403" s="22"/>
      <c r="I403" s="22"/>
      <c r="J403" s="22"/>
      <c r="K403" s="20">
        <v>2916517</v>
      </c>
      <c r="L403" s="21">
        <v>191</v>
      </c>
      <c r="M403" s="22"/>
      <c r="N403" s="22"/>
      <c r="O403" s="20">
        <v>806505</v>
      </c>
      <c r="P403" s="20">
        <v>1497</v>
      </c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0">
        <v>10104872</v>
      </c>
      <c r="AB403" s="22"/>
    </row>
    <row r="404" spans="1:28" s="13" customFormat="1" ht="60.75" customHeight="1" x14ac:dyDescent="0.2">
      <c r="A404" s="18">
        <v>8</v>
      </c>
      <c r="B404" s="19" t="s">
        <v>177</v>
      </c>
      <c r="C404" s="22"/>
      <c r="D404" s="22"/>
      <c r="E404" s="22"/>
      <c r="F404" s="22"/>
      <c r="G404" s="22"/>
      <c r="H404" s="22"/>
      <c r="I404" s="22"/>
      <c r="J404" s="22"/>
      <c r="K404" s="20">
        <v>620960</v>
      </c>
      <c r="L404" s="21">
        <v>67</v>
      </c>
      <c r="M404" s="20">
        <v>360289</v>
      </c>
      <c r="N404" s="21">
        <v>40</v>
      </c>
      <c r="O404" s="22"/>
      <c r="P404" s="22"/>
      <c r="Q404" s="22"/>
      <c r="R404" s="22"/>
      <c r="S404" s="20">
        <v>240743</v>
      </c>
      <c r="T404" s="21">
        <v>221</v>
      </c>
      <c r="U404" s="20">
        <v>48899</v>
      </c>
      <c r="V404" s="21">
        <v>94</v>
      </c>
      <c r="W404" s="22"/>
      <c r="X404" s="22"/>
      <c r="Y404" s="22"/>
      <c r="Z404" s="22"/>
      <c r="AA404" s="20">
        <v>1270891</v>
      </c>
      <c r="AB404" s="22"/>
    </row>
    <row r="405" spans="1:28" s="13" customFormat="1" ht="60.75" customHeight="1" x14ac:dyDescent="0.2">
      <c r="A405" s="18">
        <v>9</v>
      </c>
      <c r="B405" s="19" t="s">
        <v>178</v>
      </c>
      <c r="C405" s="22"/>
      <c r="D405" s="22"/>
      <c r="E405" s="20">
        <v>3254473</v>
      </c>
      <c r="F405" s="21">
        <v>114</v>
      </c>
      <c r="G405" s="22"/>
      <c r="H405" s="22"/>
      <c r="I405" s="22"/>
      <c r="J405" s="22"/>
      <c r="K405" s="20">
        <v>3968150</v>
      </c>
      <c r="L405" s="21">
        <v>171</v>
      </c>
      <c r="M405" s="22"/>
      <c r="N405" s="22"/>
      <c r="O405" s="20">
        <v>37414</v>
      </c>
      <c r="P405" s="21">
        <v>84</v>
      </c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0">
        <v>7260037</v>
      </c>
      <c r="AB405" s="22"/>
    </row>
    <row r="406" spans="1:28" s="13" customFormat="1" ht="36.75" customHeight="1" x14ac:dyDescent="0.2">
      <c r="A406" s="18">
        <v>10</v>
      </c>
      <c r="B406" s="19" t="s">
        <v>179</v>
      </c>
      <c r="C406" s="22"/>
      <c r="D406" s="22"/>
      <c r="E406" s="22"/>
      <c r="F406" s="22"/>
      <c r="G406" s="22"/>
      <c r="H406" s="22"/>
      <c r="I406" s="22"/>
      <c r="J406" s="22"/>
      <c r="K406" s="20">
        <v>9091174</v>
      </c>
      <c r="L406" s="21">
        <v>74</v>
      </c>
      <c r="M406" s="22"/>
      <c r="N406" s="22"/>
      <c r="O406" s="20">
        <v>3323784</v>
      </c>
      <c r="P406" s="21">
        <v>921</v>
      </c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0">
        <v>12414958</v>
      </c>
      <c r="AB406" s="22"/>
    </row>
    <row r="407" spans="1:28" s="13" customFormat="1" ht="36.75" customHeight="1" x14ac:dyDescent="0.2">
      <c r="A407" s="18">
        <v>11</v>
      </c>
      <c r="B407" s="19" t="s">
        <v>180</v>
      </c>
      <c r="C407" s="22"/>
      <c r="D407" s="22"/>
      <c r="E407" s="20">
        <v>16245735</v>
      </c>
      <c r="F407" s="21">
        <v>610</v>
      </c>
      <c r="G407" s="20">
        <v>38536165</v>
      </c>
      <c r="H407" s="20">
        <v>1575</v>
      </c>
      <c r="I407" s="22"/>
      <c r="J407" s="22"/>
      <c r="K407" s="22"/>
      <c r="L407" s="22"/>
      <c r="M407" s="20">
        <v>3472222</v>
      </c>
      <c r="N407" s="21">
        <v>403</v>
      </c>
      <c r="O407" s="20">
        <v>4566572</v>
      </c>
      <c r="P407" s="21">
        <v>249</v>
      </c>
      <c r="Q407" s="22"/>
      <c r="R407" s="22"/>
      <c r="S407" s="20">
        <v>3603230</v>
      </c>
      <c r="T407" s="20">
        <v>2321</v>
      </c>
      <c r="U407" s="20">
        <v>276023</v>
      </c>
      <c r="V407" s="21">
        <v>530</v>
      </c>
      <c r="W407" s="22"/>
      <c r="X407" s="22"/>
      <c r="Y407" s="22"/>
      <c r="Z407" s="22"/>
      <c r="AA407" s="20">
        <v>66699947</v>
      </c>
      <c r="AB407" s="22"/>
    </row>
    <row r="408" spans="1:28" s="13" customFormat="1" ht="36.75" customHeight="1" x14ac:dyDescent="0.2">
      <c r="A408" s="18">
        <v>12</v>
      </c>
      <c r="B408" s="19" t="s">
        <v>181</v>
      </c>
      <c r="C408" s="22"/>
      <c r="D408" s="22"/>
      <c r="E408" s="20">
        <v>1384068</v>
      </c>
      <c r="F408" s="21">
        <v>63</v>
      </c>
      <c r="G408" s="20">
        <v>34942101</v>
      </c>
      <c r="H408" s="20">
        <v>1660</v>
      </c>
      <c r="I408" s="22"/>
      <c r="J408" s="22"/>
      <c r="K408" s="22"/>
      <c r="L408" s="22"/>
      <c r="M408" s="20">
        <v>2036018</v>
      </c>
      <c r="N408" s="21">
        <v>257</v>
      </c>
      <c r="O408" s="20">
        <v>907234</v>
      </c>
      <c r="P408" s="21">
        <v>263</v>
      </c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0">
        <v>39269421</v>
      </c>
      <c r="AB408" s="22"/>
    </row>
    <row r="409" spans="1:28" s="13" customFormat="1" ht="36.75" customHeight="1" x14ac:dyDescent="0.2">
      <c r="A409" s="18">
        <v>13</v>
      </c>
      <c r="B409" s="19" t="s">
        <v>182</v>
      </c>
      <c r="C409" s="22"/>
      <c r="D409" s="22"/>
      <c r="E409" s="22"/>
      <c r="F409" s="22"/>
      <c r="G409" s="20">
        <v>4334925</v>
      </c>
      <c r="H409" s="21">
        <v>232</v>
      </c>
      <c r="I409" s="22"/>
      <c r="J409" s="22"/>
      <c r="K409" s="22"/>
      <c r="L409" s="22"/>
      <c r="M409" s="20">
        <v>5708533</v>
      </c>
      <c r="N409" s="21">
        <v>647</v>
      </c>
      <c r="O409" s="22"/>
      <c r="P409" s="22"/>
      <c r="Q409" s="22"/>
      <c r="R409" s="22"/>
      <c r="S409" s="20">
        <v>6257227</v>
      </c>
      <c r="T409" s="20">
        <v>4342</v>
      </c>
      <c r="U409" s="20">
        <v>543262</v>
      </c>
      <c r="V409" s="20">
        <v>1032</v>
      </c>
      <c r="W409" s="20">
        <v>589788</v>
      </c>
      <c r="X409" s="21">
        <v>402</v>
      </c>
      <c r="Y409" s="22"/>
      <c r="Z409" s="22"/>
      <c r="AA409" s="20">
        <v>17433735</v>
      </c>
      <c r="AB409" s="22"/>
    </row>
    <row r="410" spans="1:28" s="13" customFormat="1" ht="36.75" customHeight="1" x14ac:dyDescent="0.2">
      <c r="A410" s="18">
        <v>14</v>
      </c>
      <c r="B410" s="19" t="s">
        <v>183</v>
      </c>
      <c r="C410" s="22"/>
      <c r="D410" s="22"/>
      <c r="E410" s="20">
        <v>8237582</v>
      </c>
      <c r="F410" s="21">
        <v>211</v>
      </c>
      <c r="G410" s="20">
        <v>15662523</v>
      </c>
      <c r="H410" s="21">
        <v>403</v>
      </c>
      <c r="I410" s="22"/>
      <c r="J410" s="22"/>
      <c r="K410" s="22"/>
      <c r="L410" s="22"/>
      <c r="M410" s="20">
        <v>636094</v>
      </c>
      <c r="N410" s="21">
        <v>60</v>
      </c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0">
        <v>24536199</v>
      </c>
      <c r="AB410" s="22"/>
    </row>
    <row r="411" spans="1:28" s="13" customFormat="1" ht="36.75" customHeight="1" x14ac:dyDescent="0.2">
      <c r="A411" s="18">
        <v>15</v>
      </c>
      <c r="B411" s="19" t="s">
        <v>184</v>
      </c>
      <c r="C411" s="22"/>
      <c r="D411" s="22"/>
      <c r="E411" s="20">
        <v>10479270</v>
      </c>
      <c r="F411" s="21">
        <v>359</v>
      </c>
      <c r="G411" s="20">
        <v>7883468</v>
      </c>
      <c r="H411" s="21">
        <v>330</v>
      </c>
      <c r="I411" s="22"/>
      <c r="J411" s="22"/>
      <c r="K411" s="22"/>
      <c r="L411" s="22"/>
      <c r="M411" s="20">
        <v>2954046</v>
      </c>
      <c r="N411" s="21">
        <v>347</v>
      </c>
      <c r="O411" s="20">
        <v>29332</v>
      </c>
      <c r="P411" s="21">
        <v>44</v>
      </c>
      <c r="Q411" s="20">
        <v>274984</v>
      </c>
      <c r="R411" s="21">
        <v>516</v>
      </c>
      <c r="S411" s="20">
        <v>1816076</v>
      </c>
      <c r="T411" s="20">
        <v>1169</v>
      </c>
      <c r="U411" s="20">
        <v>204708</v>
      </c>
      <c r="V411" s="21">
        <v>393</v>
      </c>
      <c r="W411" s="20">
        <v>4791916</v>
      </c>
      <c r="X411" s="20">
        <v>4245</v>
      </c>
      <c r="Y411" s="22"/>
      <c r="Z411" s="22"/>
      <c r="AA411" s="20">
        <v>28433800</v>
      </c>
      <c r="AB411" s="22"/>
    </row>
    <row r="412" spans="1:28" s="13" customFormat="1" ht="36.75" customHeight="1" x14ac:dyDescent="0.2">
      <c r="A412" s="18">
        <v>16</v>
      </c>
      <c r="B412" s="19" t="s">
        <v>185</v>
      </c>
      <c r="C412" s="22"/>
      <c r="D412" s="22"/>
      <c r="E412" s="20">
        <v>887751</v>
      </c>
      <c r="F412" s="21">
        <v>43</v>
      </c>
      <c r="G412" s="20">
        <v>6223679</v>
      </c>
      <c r="H412" s="21">
        <v>296</v>
      </c>
      <c r="I412" s="22"/>
      <c r="J412" s="22"/>
      <c r="K412" s="22"/>
      <c r="L412" s="22"/>
      <c r="M412" s="20">
        <v>5548513</v>
      </c>
      <c r="N412" s="21">
        <v>710</v>
      </c>
      <c r="O412" s="22"/>
      <c r="P412" s="22"/>
      <c r="Q412" s="22"/>
      <c r="R412" s="22"/>
      <c r="S412" s="20">
        <v>4921171</v>
      </c>
      <c r="T412" s="20">
        <v>3209</v>
      </c>
      <c r="U412" s="20">
        <v>421208</v>
      </c>
      <c r="V412" s="21">
        <v>809</v>
      </c>
      <c r="W412" s="20">
        <v>5763936</v>
      </c>
      <c r="X412" s="20">
        <v>5049</v>
      </c>
      <c r="Y412" s="22"/>
      <c r="Z412" s="22"/>
      <c r="AA412" s="20">
        <v>23766258</v>
      </c>
      <c r="AB412" s="22"/>
    </row>
    <row r="413" spans="1:28" s="13" customFormat="1" ht="36.75" customHeight="1" x14ac:dyDescent="0.2">
      <c r="A413" s="18">
        <v>17</v>
      </c>
      <c r="B413" s="19" t="s">
        <v>186</v>
      </c>
      <c r="C413" s="22"/>
      <c r="D413" s="22"/>
      <c r="E413" s="20">
        <v>11712175</v>
      </c>
      <c r="F413" s="21">
        <v>682</v>
      </c>
      <c r="G413" s="20">
        <v>9846795</v>
      </c>
      <c r="H413" s="21">
        <v>662</v>
      </c>
      <c r="I413" s="22"/>
      <c r="J413" s="22"/>
      <c r="K413" s="22"/>
      <c r="L413" s="22"/>
      <c r="M413" s="20">
        <v>538980</v>
      </c>
      <c r="N413" s="21">
        <v>64</v>
      </c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0">
        <v>22097950</v>
      </c>
      <c r="AB413" s="22"/>
    </row>
    <row r="414" spans="1:28" s="13" customFormat="1" ht="36.75" customHeight="1" x14ac:dyDescent="0.2">
      <c r="A414" s="18">
        <v>18</v>
      </c>
      <c r="B414" s="19" t="s">
        <v>187</v>
      </c>
      <c r="C414" s="22"/>
      <c r="D414" s="22"/>
      <c r="E414" s="20">
        <v>4165045</v>
      </c>
      <c r="F414" s="21">
        <v>150</v>
      </c>
      <c r="G414" s="20">
        <v>5908451</v>
      </c>
      <c r="H414" s="21">
        <v>330</v>
      </c>
      <c r="I414" s="20">
        <v>960750</v>
      </c>
      <c r="J414" s="21">
        <v>44</v>
      </c>
      <c r="K414" s="20">
        <v>702482</v>
      </c>
      <c r="L414" s="21">
        <v>13</v>
      </c>
      <c r="M414" s="20">
        <v>3684661</v>
      </c>
      <c r="N414" s="21">
        <v>540</v>
      </c>
      <c r="O414" s="20">
        <v>159961</v>
      </c>
      <c r="P414" s="21">
        <v>214</v>
      </c>
      <c r="Q414" s="20">
        <v>577207</v>
      </c>
      <c r="R414" s="21">
        <v>857</v>
      </c>
      <c r="S414" s="20">
        <v>157549</v>
      </c>
      <c r="T414" s="21">
        <v>147</v>
      </c>
      <c r="U414" s="20">
        <v>19941</v>
      </c>
      <c r="V414" s="21">
        <v>37</v>
      </c>
      <c r="W414" s="20">
        <v>12348577</v>
      </c>
      <c r="X414" s="20">
        <v>10927</v>
      </c>
      <c r="Y414" s="22"/>
      <c r="Z414" s="22"/>
      <c r="AA414" s="20">
        <v>28684624</v>
      </c>
      <c r="AB414" s="22"/>
    </row>
    <row r="415" spans="1:28" s="13" customFormat="1" ht="36.75" customHeight="1" x14ac:dyDescent="0.2">
      <c r="A415" s="18">
        <v>19</v>
      </c>
      <c r="B415" s="19" t="s">
        <v>188</v>
      </c>
      <c r="C415" s="22"/>
      <c r="D415" s="22"/>
      <c r="E415" s="20">
        <v>30340045</v>
      </c>
      <c r="F415" s="20">
        <v>1106</v>
      </c>
      <c r="G415" s="20">
        <v>20205332</v>
      </c>
      <c r="H415" s="21">
        <v>857</v>
      </c>
      <c r="I415" s="22"/>
      <c r="J415" s="22"/>
      <c r="K415" s="22"/>
      <c r="L415" s="22"/>
      <c r="M415" s="20">
        <v>2017382</v>
      </c>
      <c r="N415" s="21">
        <v>255</v>
      </c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0">
        <v>52562759</v>
      </c>
      <c r="AB415" s="22"/>
    </row>
    <row r="416" spans="1:28" s="13" customFormat="1" ht="36.75" customHeight="1" x14ac:dyDescent="0.2">
      <c r="A416" s="18">
        <v>20</v>
      </c>
      <c r="B416" s="19" t="s">
        <v>189</v>
      </c>
      <c r="C416" s="22"/>
      <c r="D416" s="22"/>
      <c r="E416" s="20">
        <v>16370049</v>
      </c>
      <c r="F416" s="21">
        <v>257</v>
      </c>
      <c r="G416" s="20">
        <v>51600692</v>
      </c>
      <c r="H416" s="20">
        <v>1709</v>
      </c>
      <c r="I416" s="22"/>
      <c r="J416" s="22"/>
      <c r="K416" s="22"/>
      <c r="L416" s="22"/>
      <c r="M416" s="20">
        <v>3142929</v>
      </c>
      <c r="N416" s="21">
        <v>363</v>
      </c>
      <c r="O416" s="22"/>
      <c r="P416" s="22"/>
      <c r="Q416" s="22"/>
      <c r="R416" s="22"/>
      <c r="S416" s="20">
        <v>3204728</v>
      </c>
      <c r="T416" s="20">
        <v>2098</v>
      </c>
      <c r="U416" s="20">
        <v>254158</v>
      </c>
      <c r="V416" s="21">
        <v>488</v>
      </c>
      <c r="W416" s="20">
        <v>2919616</v>
      </c>
      <c r="X416" s="20">
        <v>2676</v>
      </c>
      <c r="Y416" s="22"/>
      <c r="Z416" s="22"/>
      <c r="AA416" s="20">
        <v>77492172</v>
      </c>
      <c r="AB416" s="22"/>
    </row>
    <row r="417" spans="1:28" s="13" customFormat="1" ht="36.75" customHeight="1" x14ac:dyDescent="0.2">
      <c r="A417" s="18">
        <v>21</v>
      </c>
      <c r="B417" s="19" t="s">
        <v>190</v>
      </c>
      <c r="C417" s="20">
        <v>15918192</v>
      </c>
      <c r="D417" s="21">
        <v>456</v>
      </c>
      <c r="E417" s="22"/>
      <c r="F417" s="22"/>
      <c r="G417" s="22"/>
      <c r="H417" s="22"/>
      <c r="I417" s="20">
        <v>185707</v>
      </c>
      <c r="J417" s="21">
        <v>26</v>
      </c>
      <c r="K417" s="22"/>
      <c r="L417" s="22"/>
      <c r="M417" s="22"/>
      <c r="N417" s="22"/>
      <c r="O417" s="20">
        <v>1231459</v>
      </c>
      <c r="P417" s="21">
        <v>243</v>
      </c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0">
        <v>17335358</v>
      </c>
      <c r="AB417" s="22"/>
    </row>
    <row r="418" spans="1:28" s="13" customFormat="1" ht="36.75" customHeight="1" x14ac:dyDescent="0.2">
      <c r="A418" s="18">
        <v>22</v>
      </c>
      <c r="B418" s="19" t="s">
        <v>191</v>
      </c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0">
        <v>698421</v>
      </c>
      <c r="R418" s="20">
        <v>1310</v>
      </c>
      <c r="S418" s="22"/>
      <c r="T418" s="22"/>
      <c r="U418" s="22"/>
      <c r="V418" s="22"/>
      <c r="W418" s="22"/>
      <c r="X418" s="22"/>
      <c r="Y418" s="22"/>
      <c r="Z418" s="22"/>
      <c r="AA418" s="20">
        <v>698421</v>
      </c>
      <c r="AB418" s="22"/>
    </row>
    <row r="419" spans="1:28" s="13" customFormat="1" ht="36.75" customHeight="1" x14ac:dyDescent="0.2">
      <c r="A419" s="18">
        <v>23</v>
      </c>
      <c r="B419" s="19" t="s">
        <v>192</v>
      </c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0">
        <v>43512042</v>
      </c>
      <c r="Z419" s="22"/>
      <c r="AA419" s="20">
        <v>43512042</v>
      </c>
      <c r="AB419" s="22"/>
    </row>
    <row r="420" spans="1:28" s="13" customFormat="1" ht="24.75" customHeight="1" x14ac:dyDescent="0.2">
      <c r="A420" s="18">
        <v>24</v>
      </c>
      <c r="B420" s="19" t="s">
        <v>193</v>
      </c>
      <c r="C420" s="22"/>
      <c r="D420" s="22"/>
      <c r="E420" s="20">
        <v>156006</v>
      </c>
      <c r="F420" s="21">
        <v>3</v>
      </c>
      <c r="G420" s="20">
        <v>15332949</v>
      </c>
      <c r="H420" s="21">
        <v>748</v>
      </c>
      <c r="I420" s="22"/>
      <c r="J420" s="22"/>
      <c r="K420" s="22"/>
      <c r="L420" s="22"/>
      <c r="M420" s="20">
        <v>7349622</v>
      </c>
      <c r="N420" s="21">
        <v>859</v>
      </c>
      <c r="O420" s="22"/>
      <c r="P420" s="22"/>
      <c r="Q420" s="20">
        <v>975318</v>
      </c>
      <c r="R420" s="20">
        <v>1831</v>
      </c>
      <c r="S420" s="20">
        <v>5077790</v>
      </c>
      <c r="T420" s="20">
        <v>3287</v>
      </c>
      <c r="U420" s="20">
        <v>413504</v>
      </c>
      <c r="V420" s="21">
        <v>793</v>
      </c>
      <c r="W420" s="20">
        <v>4569629</v>
      </c>
      <c r="X420" s="20">
        <v>3910</v>
      </c>
      <c r="Y420" s="22"/>
      <c r="Z420" s="22"/>
      <c r="AA420" s="20">
        <v>33874818</v>
      </c>
      <c r="AB420" s="22"/>
    </row>
    <row r="421" spans="1:28" s="13" customFormat="1" ht="24.75" customHeight="1" x14ac:dyDescent="0.2">
      <c r="A421" s="18">
        <v>25</v>
      </c>
      <c r="B421" s="19" t="s">
        <v>194</v>
      </c>
      <c r="C421" s="22"/>
      <c r="D421" s="22"/>
      <c r="E421" s="20">
        <v>2420388</v>
      </c>
      <c r="F421" s="21">
        <v>81</v>
      </c>
      <c r="G421" s="20">
        <v>27526554</v>
      </c>
      <c r="H421" s="20">
        <v>1171</v>
      </c>
      <c r="I421" s="22"/>
      <c r="J421" s="22"/>
      <c r="K421" s="22"/>
      <c r="L421" s="22"/>
      <c r="M421" s="20">
        <v>3095490</v>
      </c>
      <c r="N421" s="21">
        <v>335</v>
      </c>
      <c r="O421" s="22"/>
      <c r="P421" s="22"/>
      <c r="Q421" s="22"/>
      <c r="R421" s="22"/>
      <c r="S421" s="20">
        <v>2279105</v>
      </c>
      <c r="T421" s="20">
        <v>1450</v>
      </c>
      <c r="U421" s="20">
        <v>205060</v>
      </c>
      <c r="V421" s="21">
        <v>393</v>
      </c>
      <c r="W421" s="22"/>
      <c r="X421" s="22"/>
      <c r="Y421" s="22"/>
      <c r="Z421" s="22"/>
      <c r="AA421" s="20">
        <v>35526597</v>
      </c>
      <c r="AB421" s="22"/>
    </row>
    <row r="422" spans="1:28" s="13" customFormat="1" ht="24.75" customHeight="1" x14ac:dyDescent="0.2">
      <c r="A422" s="18">
        <v>26</v>
      </c>
      <c r="B422" s="19" t="s">
        <v>195</v>
      </c>
      <c r="C422" s="22"/>
      <c r="D422" s="22"/>
      <c r="E422" s="20">
        <v>22985511</v>
      </c>
      <c r="F422" s="21">
        <v>817</v>
      </c>
      <c r="G422" s="20">
        <v>19779146</v>
      </c>
      <c r="H422" s="20">
        <v>1233</v>
      </c>
      <c r="I422" s="22"/>
      <c r="J422" s="22"/>
      <c r="K422" s="22"/>
      <c r="L422" s="22"/>
      <c r="M422" s="20">
        <v>3771128</v>
      </c>
      <c r="N422" s="21">
        <v>460</v>
      </c>
      <c r="O422" s="22"/>
      <c r="P422" s="22"/>
      <c r="Q422" s="22"/>
      <c r="R422" s="22"/>
      <c r="S422" s="20">
        <v>3759639</v>
      </c>
      <c r="T422" s="20">
        <v>2388</v>
      </c>
      <c r="U422" s="20">
        <v>350300</v>
      </c>
      <c r="V422" s="21">
        <v>672</v>
      </c>
      <c r="W422" s="22"/>
      <c r="X422" s="22"/>
      <c r="Y422" s="22"/>
      <c r="Z422" s="22"/>
      <c r="AA422" s="20">
        <v>50645724</v>
      </c>
      <c r="AB422" s="22"/>
    </row>
    <row r="423" spans="1:28" s="13" customFormat="1" ht="24.75" customHeight="1" x14ac:dyDescent="0.2">
      <c r="A423" s="18">
        <v>27</v>
      </c>
      <c r="B423" s="19" t="s">
        <v>196</v>
      </c>
      <c r="C423" s="22"/>
      <c r="D423" s="22"/>
      <c r="E423" s="20">
        <v>4313667</v>
      </c>
      <c r="F423" s="21">
        <v>109</v>
      </c>
      <c r="G423" s="20">
        <v>36761034</v>
      </c>
      <c r="H423" s="21">
        <v>920</v>
      </c>
      <c r="I423" s="22"/>
      <c r="J423" s="22"/>
      <c r="K423" s="22"/>
      <c r="L423" s="22"/>
      <c r="M423" s="20">
        <v>3743277</v>
      </c>
      <c r="N423" s="21">
        <v>456</v>
      </c>
      <c r="O423" s="22"/>
      <c r="P423" s="22"/>
      <c r="Q423" s="22"/>
      <c r="R423" s="22"/>
      <c r="S423" s="20">
        <v>3734857</v>
      </c>
      <c r="T423" s="20">
        <v>2450</v>
      </c>
      <c r="U423" s="20">
        <v>328353</v>
      </c>
      <c r="V423" s="21">
        <v>630</v>
      </c>
      <c r="W423" s="22"/>
      <c r="X423" s="22"/>
      <c r="Y423" s="22"/>
      <c r="Z423" s="22"/>
      <c r="AA423" s="20">
        <v>48881188</v>
      </c>
      <c r="AB423" s="22"/>
    </row>
    <row r="424" spans="1:28" s="13" customFormat="1" ht="24.75" customHeight="1" x14ac:dyDescent="0.2">
      <c r="A424" s="18">
        <v>28</v>
      </c>
      <c r="B424" s="19" t="s">
        <v>197</v>
      </c>
      <c r="C424" s="22"/>
      <c r="D424" s="22"/>
      <c r="E424" s="20">
        <v>6299611</v>
      </c>
      <c r="F424" s="21">
        <v>227</v>
      </c>
      <c r="G424" s="20">
        <v>14575376</v>
      </c>
      <c r="H424" s="21">
        <v>835</v>
      </c>
      <c r="I424" s="22"/>
      <c r="J424" s="22"/>
      <c r="K424" s="22"/>
      <c r="L424" s="22"/>
      <c r="M424" s="20">
        <v>4725906</v>
      </c>
      <c r="N424" s="21">
        <v>544</v>
      </c>
      <c r="O424" s="20">
        <v>168373</v>
      </c>
      <c r="P424" s="21">
        <v>232</v>
      </c>
      <c r="Q424" s="22"/>
      <c r="R424" s="22"/>
      <c r="S424" s="22"/>
      <c r="T424" s="22"/>
      <c r="U424" s="22"/>
      <c r="V424" s="22"/>
      <c r="W424" s="20">
        <v>12389662</v>
      </c>
      <c r="X424" s="20">
        <v>9934</v>
      </c>
      <c r="Y424" s="22"/>
      <c r="Z424" s="22"/>
      <c r="AA424" s="20">
        <v>38158928</v>
      </c>
      <c r="AB424" s="22"/>
    </row>
    <row r="425" spans="1:28" s="13" customFormat="1" ht="36.75" customHeight="1" x14ac:dyDescent="0.2">
      <c r="A425" s="18">
        <v>29</v>
      </c>
      <c r="B425" s="19" t="s">
        <v>198</v>
      </c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0">
        <v>27832484</v>
      </c>
      <c r="Z425" s="22"/>
      <c r="AA425" s="20">
        <v>27832484</v>
      </c>
      <c r="AB425" s="22"/>
    </row>
    <row r="426" spans="1:28" s="13" customFormat="1" ht="36.75" customHeight="1" x14ac:dyDescent="0.2">
      <c r="A426" s="18">
        <v>30</v>
      </c>
      <c r="B426" s="19" t="s">
        <v>199</v>
      </c>
      <c r="C426" s="22"/>
      <c r="D426" s="22"/>
      <c r="E426" s="20">
        <v>7680384</v>
      </c>
      <c r="F426" s="21">
        <v>445</v>
      </c>
      <c r="G426" s="20">
        <v>78242419</v>
      </c>
      <c r="H426" s="20">
        <v>3192</v>
      </c>
      <c r="I426" s="22"/>
      <c r="J426" s="22"/>
      <c r="K426" s="22"/>
      <c r="L426" s="22"/>
      <c r="M426" s="20">
        <v>12383286</v>
      </c>
      <c r="N426" s="20">
        <v>1473</v>
      </c>
      <c r="O426" s="20">
        <v>10084705</v>
      </c>
      <c r="P426" s="21">
        <v>121</v>
      </c>
      <c r="Q426" s="20">
        <v>1000888</v>
      </c>
      <c r="R426" s="20">
        <v>1878</v>
      </c>
      <c r="S426" s="20">
        <v>8634984</v>
      </c>
      <c r="T426" s="20">
        <v>5546</v>
      </c>
      <c r="U426" s="20">
        <v>822252</v>
      </c>
      <c r="V426" s="20">
        <v>1578</v>
      </c>
      <c r="W426" s="20">
        <v>92502</v>
      </c>
      <c r="X426" s="21">
        <v>59</v>
      </c>
      <c r="Y426" s="20">
        <v>16213641</v>
      </c>
      <c r="Z426" s="22"/>
      <c r="AA426" s="20">
        <v>135155061</v>
      </c>
      <c r="AB426" s="22"/>
    </row>
    <row r="427" spans="1:28" s="13" customFormat="1" ht="36.75" customHeight="1" x14ac:dyDescent="0.2">
      <c r="A427" s="18">
        <v>31</v>
      </c>
      <c r="B427" s="19" t="s">
        <v>200</v>
      </c>
      <c r="C427" s="22"/>
      <c r="D427" s="22"/>
      <c r="E427" s="22"/>
      <c r="F427" s="22"/>
      <c r="G427" s="20">
        <v>3281208</v>
      </c>
      <c r="H427" s="21">
        <v>240</v>
      </c>
      <c r="I427" s="22"/>
      <c r="J427" s="22"/>
      <c r="K427" s="22"/>
      <c r="L427" s="22"/>
      <c r="M427" s="20">
        <v>1777458</v>
      </c>
      <c r="N427" s="21">
        <v>195</v>
      </c>
      <c r="O427" s="22"/>
      <c r="P427" s="22"/>
      <c r="Q427" s="22"/>
      <c r="R427" s="22"/>
      <c r="S427" s="22"/>
      <c r="T427" s="22"/>
      <c r="U427" s="22"/>
      <c r="V427" s="22"/>
      <c r="W427" s="20">
        <v>7806616</v>
      </c>
      <c r="X427" s="20">
        <v>6478</v>
      </c>
      <c r="Y427" s="22"/>
      <c r="Z427" s="22"/>
      <c r="AA427" s="20">
        <v>12865282</v>
      </c>
      <c r="AB427" s="22"/>
    </row>
    <row r="428" spans="1:28" s="13" customFormat="1" ht="36.75" customHeight="1" x14ac:dyDescent="0.2">
      <c r="A428" s="18">
        <v>32</v>
      </c>
      <c r="B428" s="19" t="s">
        <v>201</v>
      </c>
      <c r="C428" s="22"/>
      <c r="D428" s="22"/>
      <c r="E428" s="22"/>
      <c r="F428" s="22"/>
      <c r="G428" s="20">
        <v>5754598</v>
      </c>
      <c r="H428" s="21">
        <v>272</v>
      </c>
      <c r="I428" s="22"/>
      <c r="J428" s="22"/>
      <c r="K428" s="22"/>
      <c r="L428" s="22"/>
      <c r="M428" s="20">
        <v>737175</v>
      </c>
      <c r="N428" s="21">
        <v>86</v>
      </c>
      <c r="O428" s="22"/>
      <c r="P428" s="22"/>
      <c r="Q428" s="22"/>
      <c r="R428" s="22"/>
      <c r="S428" s="20">
        <v>513360</v>
      </c>
      <c r="T428" s="21">
        <v>326</v>
      </c>
      <c r="U428" s="20">
        <v>60820</v>
      </c>
      <c r="V428" s="21">
        <v>117</v>
      </c>
      <c r="W428" s="20">
        <v>1474695</v>
      </c>
      <c r="X428" s="20">
        <v>1208</v>
      </c>
      <c r="Y428" s="20">
        <v>1440617</v>
      </c>
      <c r="Z428" s="22"/>
      <c r="AA428" s="20">
        <v>9981265</v>
      </c>
      <c r="AB428" s="22"/>
    </row>
    <row r="429" spans="1:28" s="13" customFormat="1" ht="36.75" customHeight="1" x14ac:dyDescent="0.2">
      <c r="A429" s="18">
        <v>33</v>
      </c>
      <c r="B429" s="19" t="s">
        <v>202</v>
      </c>
      <c r="C429" s="22"/>
      <c r="D429" s="22"/>
      <c r="E429" s="20">
        <v>5863507</v>
      </c>
      <c r="F429" s="21">
        <v>294</v>
      </c>
      <c r="G429" s="20">
        <v>11447887</v>
      </c>
      <c r="H429" s="21">
        <v>573</v>
      </c>
      <c r="I429" s="22"/>
      <c r="J429" s="22"/>
      <c r="K429" s="20">
        <v>984665</v>
      </c>
      <c r="L429" s="21">
        <v>23</v>
      </c>
      <c r="M429" s="20">
        <v>1662038</v>
      </c>
      <c r="N429" s="21">
        <v>195</v>
      </c>
      <c r="O429" s="20">
        <v>41638</v>
      </c>
      <c r="P429" s="21">
        <v>62</v>
      </c>
      <c r="Q429" s="22"/>
      <c r="R429" s="22"/>
      <c r="S429" s="20">
        <v>955390</v>
      </c>
      <c r="T429" s="21">
        <v>616</v>
      </c>
      <c r="U429" s="20">
        <v>77445</v>
      </c>
      <c r="V429" s="21">
        <v>149</v>
      </c>
      <c r="W429" s="20">
        <v>813050</v>
      </c>
      <c r="X429" s="21">
        <v>689</v>
      </c>
      <c r="Y429" s="20">
        <v>2257145</v>
      </c>
      <c r="Z429" s="22"/>
      <c r="AA429" s="20">
        <v>24102765</v>
      </c>
      <c r="AB429" s="22"/>
    </row>
    <row r="430" spans="1:28" s="13" customFormat="1" ht="24.75" customHeight="1" x14ac:dyDescent="0.2">
      <c r="A430" s="18">
        <v>34</v>
      </c>
      <c r="B430" s="19" t="s">
        <v>203</v>
      </c>
      <c r="C430" s="22"/>
      <c r="D430" s="22"/>
      <c r="E430" s="20">
        <v>8565078</v>
      </c>
      <c r="F430" s="21">
        <v>199</v>
      </c>
      <c r="G430" s="20">
        <v>8393639</v>
      </c>
      <c r="H430" s="21">
        <v>349</v>
      </c>
      <c r="I430" s="22"/>
      <c r="J430" s="22"/>
      <c r="K430" s="22"/>
      <c r="L430" s="22"/>
      <c r="M430" s="20">
        <v>1917178</v>
      </c>
      <c r="N430" s="21">
        <v>223</v>
      </c>
      <c r="O430" s="22"/>
      <c r="P430" s="22"/>
      <c r="Q430" s="22"/>
      <c r="R430" s="22"/>
      <c r="S430" s="20">
        <v>1464927</v>
      </c>
      <c r="T430" s="21">
        <v>943</v>
      </c>
      <c r="U430" s="20">
        <v>120427</v>
      </c>
      <c r="V430" s="21">
        <v>231</v>
      </c>
      <c r="W430" s="20">
        <v>1396580</v>
      </c>
      <c r="X430" s="20">
        <v>1165</v>
      </c>
      <c r="Y430" s="20">
        <v>2943347</v>
      </c>
      <c r="Z430" s="22"/>
      <c r="AA430" s="20">
        <v>24801176</v>
      </c>
      <c r="AB430" s="22"/>
    </row>
    <row r="431" spans="1:28" s="13" customFormat="1" ht="36.75" customHeight="1" x14ac:dyDescent="0.2">
      <c r="A431" s="18">
        <v>35</v>
      </c>
      <c r="B431" s="19" t="s">
        <v>204</v>
      </c>
      <c r="C431" s="20">
        <v>731482</v>
      </c>
      <c r="D431" s="21">
        <v>25</v>
      </c>
      <c r="E431" s="20">
        <v>37504543</v>
      </c>
      <c r="F431" s="20">
        <v>1353</v>
      </c>
      <c r="G431" s="20">
        <v>14803631</v>
      </c>
      <c r="H431" s="21">
        <v>701</v>
      </c>
      <c r="I431" s="20">
        <v>25745</v>
      </c>
      <c r="J431" s="21">
        <v>4</v>
      </c>
      <c r="K431" s="20">
        <v>2878351</v>
      </c>
      <c r="L431" s="21">
        <v>62</v>
      </c>
      <c r="M431" s="20">
        <v>2284516</v>
      </c>
      <c r="N431" s="21">
        <v>275</v>
      </c>
      <c r="O431" s="20">
        <v>6030034</v>
      </c>
      <c r="P431" s="21">
        <v>185</v>
      </c>
      <c r="Q431" s="20">
        <v>821186</v>
      </c>
      <c r="R431" s="20">
        <v>1364</v>
      </c>
      <c r="S431" s="20">
        <v>1701960</v>
      </c>
      <c r="T431" s="20">
        <v>1119</v>
      </c>
      <c r="U431" s="20">
        <v>140402</v>
      </c>
      <c r="V431" s="21">
        <v>267</v>
      </c>
      <c r="W431" s="20">
        <v>2292105</v>
      </c>
      <c r="X431" s="20">
        <v>1924</v>
      </c>
      <c r="Y431" s="20">
        <v>3398742</v>
      </c>
      <c r="Z431" s="22"/>
      <c r="AA431" s="20">
        <v>72612697</v>
      </c>
      <c r="AB431" s="22"/>
    </row>
    <row r="432" spans="1:28" s="13" customFormat="1" ht="24.75" customHeight="1" x14ac:dyDescent="0.2">
      <c r="A432" s="18">
        <v>36</v>
      </c>
      <c r="B432" s="19" t="s">
        <v>205</v>
      </c>
      <c r="C432" s="22"/>
      <c r="D432" s="22"/>
      <c r="E432" s="20">
        <v>927876</v>
      </c>
      <c r="F432" s="21">
        <v>20</v>
      </c>
      <c r="G432" s="20">
        <v>4241666</v>
      </c>
      <c r="H432" s="21">
        <v>126</v>
      </c>
      <c r="I432" s="22"/>
      <c r="J432" s="22"/>
      <c r="K432" s="20">
        <v>50486</v>
      </c>
      <c r="L432" s="21">
        <v>1</v>
      </c>
      <c r="M432" s="20">
        <v>250823</v>
      </c>
      <c r="N432" s="21">
        <v>19</v>
      </c>
      <c r="O432" s="22"/>
      <c r="P432" s="22"/>
      <c r="Q432" s="20">
        <v>9757</v>
      </c>
      <c r="R432" s="21">
        <v>13</v>
      </c>
      <c r="S432" s="20">
        <v>9363</v>
      </c>
      <c r="T432" s="21">
        <v>6</v>
      </c>
      <c r="U432" s="22"/>
      <c r="V432" s="22"/>
      <c r="W432" s="20">
        <v>34453</v>
      </c>
      <c r="X432" s="21">
        <v>29</v>
      </c>
      <c r="Y432" s="20">
        <v>272956</v>
      </c>
      <c r="Z432" s="22"/>
      <c r="AA432" s="20">
        <v>5797380</v>
      </c>
      <c r="AB432" s="22"/>
    </row>
    <row r="433" spans="1:28" s="13" customFormat="1" ht="36.75" customHeight="1" x14ac:dyDescent="0.2">
      <c r="A433" s="18">
        <v>37</v>
      </c>
      <c r="B433" s="19" t="s">
        <v>206</v>
      </c>
      <c r="C433" s="22"/>
      <c r="D433" s="22"/>
      <c r="E433" s="20">
        <v>427084</v>
      </c>
      <c r="F433" s="21">
        <v>16</v>
      </c>
      <c r="G433" s="20">
        <v>1222600</v>
      </c>
      <c r="H433" s="21">
        <v>79</v>
      </c>
      <c r="I433" s="22"/>
      <c r="J433" s="22"/>
      <c r="K433" s="20">
        <v>85528</v>
      </c>
      <c r="L433" s="21">
        <v>5</v>
      </c>
      <c r="M433" s="20">
        <v>34647</v>
      </c>
      <c r="N433" s="21">
        <v>4</v>
      </c>
      <c r="O433" s="20">
        <v>559732</v>
      </c>
      <c r="P433" s="21">
        <v>10</v>
      </c>
      <c r="Q433" s="22"/>
      <c r="R433" s="22"/>
      <c r="S433" s="20">
        <v>26640</v>
      </c>
      <c r="T433" s="21">
        <v>16</v>
      </c>
      <c r="U433" s="20">
        <v>1777</v>
      </c>
      <c r="V433" s="21">
        <v>5</v>
      </c>
      <c r="W433" s="20">
        <v>29226</v>
      </c>
      <c r="X433" s="21">
        <v>24</v>
      </c>
      <c r="Y433" s="22"/>
      <c r="Z433" s="22"/>
      <c r="AA433" s="20">
        <v>2387234</v>
      </c>
      <c r="AB433" s="22"/>
    </row>
    <row r="434" spans="1:28" s="13" customFormat="1" ht="24.75" customHeight="1" x14ac:dyDescent="0.2">
      <c r="A434" s="18">
        <v>38</v>
      </c>
      <c r="B434" s="19" t="s">
        <v>207</v>
      </c>
      <c r="C434" s="22"/>
      <c r="D434" s="22"/>
      <c r="E434" s="22"/>
      <c r="F434" s="22"/>
      <c r="G434" s="20">
        <v>1238598</v>
      </c>
      <c r="H434" s="21">
        <v>60</v>
      </c>
      <c r="I434" s="22"/>
      <c r="J434" s="22"/>
      <c r="K434" s="22"/>
      <c r="L434" s="22"/>
      <c r="M434" s="20">
        <v>31974</v>
      </c>
      <c r="N434" s="21">
        <v>3</v>
      </c>
      <c r="O434" s="22"/>
      <c r="P434" s="22"/>
      <c r="Q434" s="22"/>
      <c r="R434" s="22"/>
      <c r="S434" s="20">
        <v>56707</v>
      </c>
      <c r="T434" s="21">
        <v>35</v>
      </c>
      <c r="U434" s="21">
        <v>356</v>
      </c>
      <c r="V434" s="21">
        <v>1</v>
      </c>
      <c r="W434" s="20">
        <v>22034</v>
      </c>
      <c r="X434" s="21">
        <v>27</v>
      </c>
      <c r="Y434" s="20">
        <v>184112</v>
      </c>
      <c r="Z434" s="22"/>
      <c r="AA434" s="20">
        <v>1533781</v>
      </c>
      <c r="AB434" s="22"/>
    </row>
    <row r="435" spans="1:28" s="13" customFormat="1" ht="24.75" customHeight="1" x14ac:dyDescent="0.2">
      <c r="A435" s="18">
        <v>39</v>
      </c>
      <c r="B435" s="19" t="s">
        <v>208</v>
      </c>
      <c r="C435" s="22"/>
      <c r="D435" s="22"/>
      <c r="E435" s="22"/>
      <c r="F435" s="22"/>
      <c r="G435" s="20">
        <v>27467038</v>
      </c>
      <c r="H435" s="20">
        <v>1211</v>
      </c>
      <c r="I435" s="22"/>
      <c r="J435" s="22"/>
      <c r="K435" s="22"/>
      <c r="L435" s="22"/>
      <c r="M435" s="20">
        <v>4313848</v>
      </c>
      <c r="N435" s="21">
        <v>506</v>
      </c>
      <c r="O435" s="22"/>
      <c r="P435" s="22"/>
      <c r="Q435" s="22"/>
      <c r="R435" s="22"/>
      <c r="S435" s="20">
        <v>3048363</v>
      </c>
      <c r="T435" s="20">
        <v>1919</v>
      </c>
      <c r="U435" s="20">
        <v>269966</v>
      </c>
      <c r="V435" s="21">
        <v>518</v>
      </c>
      <c r="W435" s="20">
        <v>3233120</v>
      </c>
      <c r="X435" s="20">
        <v>2506</v>
      </c>
      <c r="Y435" s="20">
        <v>5909653</v>
      </c>
      <c r="Z435" s="22"/>
      <c r="AA435" s="20">
        <v>44241988</v>
      </c>
      <c r="AB435" s="22"/>
    </row>
    <row r="436" spans="1:28" s="13" customFormat="1" ht="24.75" customHeight="1" x14ac:dyDescent="0.2">
      <c r="A436" s="18">
        <v>40</v>
      </c>
      <c r="B436" s="19" t="s">
        <v>209</v>
      </c>
      <c r="C436" s="22"/>
      <c r="D436" s="22"/>
      <c r="E436" s="22"/>
      <c r="F436" s="22"/>
      <c r="G436" s="20">
        <v>5093082</v>
      </c>
      <c r="H436" s="21">
        <v>265</v>
      </c>
      <c r="I436" s="22"/>
      <c r="J436" s="22"/>
      <c r="K436" s="22"/>
      <c r="L436" s="22"/>
      <c r="M436" s="20">
        <v>745019</v>
      </c>
      <c r="N436" s="21">
        <v>87</v>
      </c>
      <c r="O436" s="22"/>
      <c r="P436" s="22"/>
      <c r="Q436" s="22"/>
      <c r="R436" s="22"/>
      <c r="S436" s="20">
        <v>450733</v>
      </c>
      <c r="T436" s="21">
        <v>289</v>
      </c>
      <c r="U436" s="20">
        <v>50573</v>
      </c>
      <c r="V436" s="21">
        <v>97</v>
      </c>
      <c r="W436" s="20">
        <v>983521</v>
      </c>
      <c r="X436" s="21">
        <v>701</v>
      </c>
      <c r="Y436" s="20">
        <v>1128086</v>
      </c>
      <c r="Z436" s="22"/>
      <c r="AA436" s="20">
        <v>8451014</v>
      </c>
      <c r="AB436" s="22"/>
    </row>
    <row r="437" spans="1:28" s="13" customFormat="1" ht="24.75" customHeight="1" x14ac:dyDescent="0.2">
      <c r="A437" s="18">
        <v>41</v>
      </c>
      <c r="B437" s="19" t="s">
        <v>210</v>
      </c>
      <c r="C437" s="22"/>
      <c r="D437" s="22"/>
      <c r="E437" s="22"/>
      <c r="F437" s="22"/>
      <c r="G437" s="20">
        <v>25361263</v>
      </c>
      <c r="H437" s="20">
        <v>1320</v>
      </c>
      <c r="I437" s="22"/>
      <c r="J437" s="22"/>
      <c r="K437" s="22"/>
      <c r="L437" s="22"/>
      <c r="M437" s="20">
        <v>5151676</v>
      </c>
      <c r="N437" s="21">
        <v>604</v>
      </c>
      <c r="O437" s="22"/>
      <c r="P437" s="22"/>
      <c r="Q437" s="22"/>
      <c r="R437" s="22"/>
      <c r="S437" s="20">
        <v>3629195</v>
      </c>
      <c r="T437" s="20">
        <v>2309</v>
      </c>
      <c r="U437" s="20">
        <v>369961</v>
      </c>
      <c r="V437" s="21">
        <v>710</v>
      </c>
      <c r="W437" s="20">
        <v>4115143</v>
      </c>
      <c r="X437" s="20">
        <v>3083</v>
      </c>
      <c r="Y437" s="20">
        <v>7249699</v>
      </c>
      <c r="Z437" s="22"/>
      <c r="AA437" s="20">
        <v>45876937</v>
      </c>
      <c r="AB437" s="22"/>
    </row>
    <row r="438" spans="1:28" s="13" customFormat="1" ht="24.75" customHeight="1" x14ac:dyDescent="0.2">
      <c r="A438" s="18">
        <v>42</v>
      </c>
      <c r="B438" s="19" t="s">
        <v>211</v>
      </c>
      <c r="C438" s="22"/>
      <c r="D438" s="22"/>
      <c r="E438" s="22"/>
      <c r="F438" s="22"/>
      <c r="G438" s="20">
        <v>21920111</v>
      </c>
      <c r="H438" s="20">
        <v>1129</v>
      </c>
      <c r="I438" s="22"/>
      <c r="J438" s="22"/>
      <c r="K438" s="22"/>
      <c r="L438" s="22"/>
      <c r="M438" s="20">
        <v>4175634</v>
      </c>
      <c r="N438" s="21">
        <v>489</v>
      </c>
      <c r="O438" s="22"/>
      <c r="P438" s="22"/>
      <c r="Q438" s="22"/>
      <c r="R438" s="22"/>
      <c r="S438" s="20">
        <v>3394783</v>
      </c>
      <c r="T438" s="20">
        <v>2166</v>
      </c>
      <c r="U438" s="20">
        <v>286865</v>
      </c>
      <c r="V438" s="21">
        <v>550</v>
      </c>
      <c r="W438" s="20">
        <v>4248061</v>
      </c>
      <c r="X438" s="20">
        <v>3329</v>
      </c>
      <c r="Y438" s="20">
        <v>5955462</v>
      </c>
      <c r="Z438" s="22"/>
      <c r="AA438" s="20">
        <v>39980916</v>
      </c>
      <c r="AB438" s="22"/>
    </row>
    <row r="439" spans="1:28" s="13" customFormat="1" ht="24.75" customHeight="1" x14ac:dyDescent="0.2">
      <c r="A439" s="18">
        <v>43</v>
      </c>
      <c r="B439" s="19" t="s">
        <v>212</v>
      </c>
      <c r="C439" s="22"/>
      <c r="D439" s="22"/>
      <c r="E439" s="22"/>
      <c r="F439" s="22"/>
      <c r="G439" s="20">
        <v>9126334</v>
      </c>
      <c r="H439" s="21">
        <v>460</v>
      </c>
      <c r="I439" s="22"/>
      <c r="J439" s="22"/>
      <c r="K439" s="22"/>
      <c r="L439" s="22"/>
      <c r="M439" s="20">
        <v>1928723</v>
      </c>
      <c r="N439" s="21">
        <v>226</v>
      </c>
      <c r="O439" s="22"/>
      <c r="P439" s="22"/>
      <c r="Q439" s="22"/>
      <c r="R439" s="22"/>
      <c r="S439" s="20">
        <v>1766204</v>
      </c>
      <c r="T439" s="20">
        <v>1120</v>
      </c>
      <c r="U439" s="20">
        <v>129808</v>
      </c>
      <c r="V439" s="21">
        <v>249</v>
      </c>
      <c r="W439" s="20">
        <v>1122866</v>
      </c>
      <c r="X439" s="21">
        <v>846</v>
      </c>
      <c r="Y439" s="20">
        <v>2246302</v>
      </c>
      <c r="Z439" s="22"/>
      <c r="AA439" s="20">
        <v>16320237</v>
      </c>
      <c r="AB439" s="22"/>
    </row>
    <row r="440" spans="1:28" s="13" customFormat="1" ht="24.75" customHeight="1" x14ac:dyDescent="0.2">
      <c r="A440" s="18">
        <v>44</v>
      </c>
      <c r="B440" s="19" t="s">
        <v>213</v>
      </c>
      <c r="C440" s="22"/>
      <c r="D440" s="22"/>
      <c r="E440" s="22"/>
      <c r="F440" s="22"/>
      <c r="G440" s="20">
        <v>644097</v>
      </c>
      <c r="H440" s="21">
        <v>34</v>
      </c>
      <c r="I440" s="22"/>
      <c r="J440" s="22"/>
      <c r="K440" s="22"/>
      <c r="L440" s="22"/>
      <c r="M440" s="20">
        <v>79064</v>
      </c>
      <c r="N440" s="21">
        <v>9</v>
      </c>
      <c r="O440" s="22"/>
      <c r="P440" s="22"/>
      <c r="Q440" s="22"/>
      <c r="R440" s="22"/>
      <c r="S440" s="20">
        <v>60074</v>
      </c>
      <c r="T440" s="21">
        <v>38</v>
      </c>
      <c r="U440" s="20">
        <v>6664</v>
      </c>
      <c r="V440" s="21">
        <v>13</v>
      </c>
      <c r="W440" s="20">
        <v>89468</v>
      </c>
      <c r="X440" s="21">
        <v>72</v>
      </c>
      <c r="Y440" s="20">
        <v>169026</v>
      </c>
      <c r="Z440" s="22"/>
      <c r="AA440" s="20">
        <v>1048393</v>
      </c>
      <c r="AB440" s="22"/>
    </row>
    <row r="441" spans="1:28" s="13" customFormat="1" ht="24.75" customHeight="1" x14ac:dyDescent="0.2">
      <c r="A441" s="18">
        <v>45</v>
      </c>
      <c r="B441" s="19" t="s">
        <v>214</v>
      </c>
      <c r="C441" s="22"/>
      <c r="D441" s="22"/>
      <c r="E441" s="22"/>
      <c r="F441" s="22"/>
      <c r="G441" s="20">
        <v>18714479</v>
      </c>
      <c r="H441" s="21">
        <v>896</v>
      </c>
      <c r="I441" s="22"/>
      <c r="J441" s="22"/>
      <c r="K441" s="22"/>
      <c r="L441" s="22"/>
      <c r="M441" s="20">
        <v>3537601</v>
      </c>
      <c r="N441" s="21">
        <v>414</v>
      </c>
      <c r="O441" s="22"/>
      <c r="P441" s="22"/>
      <c r="Q441" s="22"/>
      <c r="R441" s="22"/>
      <c r="S441" s="20">
        <v>2664638</v>
      </c>
      <c r="T441" s="20">
        <v>1708</v>
      </c>
      <c r="U441" s="20">
        <v>226833</v>
      </c>
      <c r="V441" s="21">
        <v>435</v>
      </c>
      <c r="W441" s="20">
        <v>1737266</v>
      </c>
      <c r="X441" s="20">
        <v>1381</v>
      </c>
      <c r="Y441" s="20">
        <v>5396836</v>
      </c>
      <c r="Z441" s="22"/>
      <c r="AA441" s="20">
        <v>32277653</v>
      </c>
      <c r="AB441" s="22"/>
    </row>
    <row r="442" spans="1:28" s="13" customFormat="1" ht="24.75" customHeight="1" x14ac:dyDescent="0.2">
      <c r="A442" s="18">
        <v>46</v>
      </c>
      <c r="B442" s="19" t="s">
        <v>215</v>
      </c>
      <c r="C442" s="22"/>
      <c r="D442" s="22"/>
      <c r="E442" s="22"/>
      <c r="F442" s="22"/>
      <c r="G442" s="20">
        <v>11804355</v>
      </c>
      <c r="H442" s="21">
        <v>615</v>
      </c>
      <c r="I442" s="22"/>
      <c r="J442" s="22"/>
      <c r="K442" s="22"/>
      <c r="L442" s="22"/>
      <c r="M442" s="20">
        <v>1957107</v>
      </c>
      <c r="N442" s="21">
        <v>230</v>
      </c>
      <c r="O442" s="22"/>
      <c r="P442" s="22"/>
      <c r="Q442" s="22"/>
      <c r="R442" s="22"/>
      <c r="S442" s="20">
        <v>1986741</v>
      </c>
      <c r="T442" s="20">
        <v>1266</v>
      </c>
      <c r="U442" s="20">
        <v>182444</v>
      </c>
      <c r="V442" s="21">
        <v>350</v>
      </c>
      <c r="W442" s="20">
        <v>2552555</v>
      </c>
      <c r="X442" s="20">
        <v>2075</v>
      </c>
      <c r="Y442" s="20">
        <v>2651825</v>
      </c>
      <c r="Z442" s="22"/>
      <c r="AA442" s="20">
        <v>21135027</v>
      </c>
      <c r="AB442" s="22"/>
    </row>
    <row r="443" spans="1:28" s="13" customFormat="1" ht="24.75" customHeight="1" x14ac:dyDescent="0.2">
      <c r="A443" s="18">
        <v>47</v>
      </c>
      <c r="B443" s="19" t="s">
        <v>216</v>
      </c>
      <c r="C443" s="22"/>
      <c r="D443" s="22"/>
      <c r="E443" s="22"/>
      <c r="F443" s="22"/>
      <c r="G443" s="20">
        <v>7456802</v>
      </c>
      <c r="H443" s="21">
        <v>389</v>
      </c>
      <c r="I443" s="22"/>
      <c r="J443" s="22"/>
      <c r="K443" s="22"/>
      <c r="L443" s="22"/>
      <c r="M443" s="20">
        <v>1370066</v>
      </c>
      <c r="N443" s="21">
        <v>160</v>
      </c>
      <c r="O443" s="22"/>
      <c r="P443" s="22"/>
      <c r="Q443" s="22"/>
      <c r="R443" s="22"/>
      <c r="S443" s="20">
        <v>1077928</v>
      </c>
      <c r="T443" s="21">
        <v>707</v>
      </c>
      <c r="U443" s="20">
        <v>110472</v>
      </c>
      <c r="V443" s="21">
        <v>212</v>
      </c>
      <c r="W443" s="20">
        <v>934106</v>
      </c>
      <c r="X443" s="21">
        <v>752</v>
      </c>
      <c r="Y443" s="20">
        <v>1935507</v>
      </c>
      <c r="Z443" s="22"/>
      <c r="AA443" s="20">
        <v>12884881</v>
      </c>
      <c r="AB443" s="22"/>
    </row>
    <row r="444" spans="1:28" s="13" customFormat="1" ht="24.75" customHeight="1" x14ac:dyDescent="0.2">
      <c r="A444" s="18">
        <v>48</v>
      </c>
      <c r="B444" s="19" t="s">
        <v>217</v>
      </c>
      <c r="C444" s="22"/>
      <c r="D444" s="22"/>
      <c r="E444" s="22"/>
      <c r="F444" s="22"/>
      <c r="G444" s="20">
        <v>29492344</v>
      </c>
      <c r="H444" s="20">
        <v>1532</v>
      </c>
      <c r="I444" s="22"/>
      <c r="J444" s="22"/>
      <c r="K444" s="22"/>
      <c r="L444" s="22"/>
      <c r="M444" s="20">
        <v>6209152</v>
      </c>
      <c r="N444" s="21">
        <v>727</v>
      </c>
      <c r="O444" s="22"/>
      <c r="P444" s="22"/>
      <c r="Q444" s="22"/>
      <c r="R444" s="22"/>
      <c r="S444" s="20">
        <v>4995570</v>
      </c>
      <c r="T444" s="20">
        <v>3209</v>
      </c>
      <c r="U444" s="20">
        <v>473805</v>
      </c>
      <c r="V444" s="21">
        <v>909</v>
      </c>
      <c r="W444" s="20">
        <v>2453886</v>
      </c>
      <c r="X444" s="20">
        <v>1909</v>
      </c>
      <c r="Y444" s="20">
        <v>8867981</v>
      </c>
      <c r="Z444" s="22"/>
      <c r="AA444" s="20">
        <v>52492738</v>
      </c>
      <c r="AB444" s="22"/>
    </row>
    <row r="445" spans="1:28" s="13" customFormat="1" ht="24.75" customHeight="1" x14ac:dyDescent="0.2">
      <c r="A445" s="18">
        <v>49</v>
      </c>
      <c r="B445" s="19" t="s">
        <v>218</v>
      </c>
      <c r="C445" s="22"/>
      <c r="D445" s="22"/>
      <c r="E445" s="22"/>
      <c r="F445" s="22"/>
      <c r="G445" s="20">
        <v>3812511</v>
      </c>
      <c r="H445" s="21">
        <v>198</v>
      </c>
      <c r="I445" s="22"/>
      <c r="J445" s="22"/>
      <c r="K445" s="22"/>
      <c r="L445" s="22"/>
      <c r="M445" s="20">
        <v>857000</v>
      </c>
      <c r="N445" s="21">
        <v>100</v>
      </c>
      <c r="O445" s="22"/>
      <c r="P445" s="22"/>
      <c r="Q445" s="22"/>
      <c r="R445" s="22"/>
      <c r="S445" s="20">
        <v>799190</v>
      </c>
      <c r="T445" s="21">
        <v>513</v>
      </c>
      <c r="U445" s="20">
        <v>61957</v>
      </c>
      <c r="V445" s="21">
        <v>119</v>
      </c>
      <c r="W445" s="20">
        <v>331892</v>
      </c>
      <c r="X445" s="21">
        <v>228</v>
      </c>
      <c r="Y445" s="20">
        <v>832386</v>
      </c>
      <c r="Z445" s="22"/>
      <c r="AA445" s="20">
        <v>6694936</v>
      </c>
      <c r="AB445" s="22"/>
    </row>
    <row r="446" spans="1:28" s="13" customFormat="1" ht="24.75" customHeight="1" x14ac:dyDescent="0.2">
      <c r="A446" s="18">
        <v>50</v>
      </c>
      <c r="B446" s="19" t="s">
        <v>219</v>
      </c>
      <c r="C446" s="22"/>
      <c r="D446" s="22"/>
      <c r="E446" s="22"/>
      <c r="F446" s="22"/>
      <c r="G446" s="20">
        <v>22671142</v>
      </c>
      <c r="H446" s="20">
        <v>1181</v>
      </c>
      <c r="I446" s="22"/>
      <c r="J446" s="22"/>
      <c r="K446" s="22"/>
      <c r="L446" s="22"/>
      <c r="M446" s="20">
        <v>3900162</v>
      </c>
      <c r="N446" s="21">
        <v>457</v>
      </c>
      <c r="O446" s="22"/>
      <c r="P446" s="22"/>
      <c r="Q446" s="22"/>
      <c r="R446" s="22"/>
      <c r="S446" s="20">
        <v>3113918</v>
      </c>
      <c r="T446" s="20">
        <v>1985</v>
      </c>
      <c r="U446" s="20">
        <v>263438</v>
      </c>
      <c r="V446" s="21">
        <v>505</v>
      </c>
      <c r="W446" s="20">
        <v>3846762</v>
      </c>
      <c r="X446" s="20">
        <v>2938</v>
      </c>
      <c r="Y446" s="20">
        <v>5638786</v>
      </c>
      <c r="Z446" s="22"/>
      <c r="AA446" s="20">
        <v>39434208</v>
      </c>
      <c r="AB446" s="22"/>
    </row>
    <row r="447" spans="1:28" s="13" customFormat="1" ht="24.75" customHeight="1" x14ac:dyDescent="0.2">
      <c r="A447" s="18">
        <v>51</v>
      </c>
      <c r="B447" s="19" t="s">
        <v>220</v>
      </c>
      <c r="C447" s="22"/>
      <c r="D447" s="22"/>
      <c r="E447" s="20">
        <v>1232588</v>
      </c>
      <c r="F447" s="21">
        <v>21</v>
      </c>
      <c r="G447" s="20">
        <v>62622153</v>
      </c>
      <c r="H447" s="20">
        <v>2770</v>
      </c>
      <c r="I447" s="22"/>
      <c r="J447" s="22"/>
      <c r="K447" s="22"/>
      <c r="L447" s="22"/>
      <c r="M447" s="20">
        <v>10667722</v>
      </c>
      <c r="N447" s="20">
        <v>1251</v>
      </c>
      <c r="O447" s="22"/>
      <c r="P447" s="22"/>
      <c r="Q447" s="22"/>
      <c r="R447" s="22"/>
      <c r="S447" s="20">
        <v>7797818</v>
      </c>
      <c r="T447" s="20">
        <v>4975</v>
      </c>
      <c r="U447" s="20">
        <v>682691</v>
      </c>
      <c r="V447" s="20">
        <v>1309</v>
      </c>
      <c r="W447" s="20">
        <v>9329329</v>
      </c>
      <c r="X447" s="20">
        <v>7637</v>
      </c>
      <c r="Y447" s="22"/>
      <c r="Z447" s="22"/>
      <c r="AA447" s="20">
        <v>92332301</v>
      </c>
      <c r="AB447" s="22"/>
    </row>
    <row r="448" spans="1:28" s="13" customFormat="1" ht="24.75" customHeight="1" x14ac:dyDescent="0.2">
      <c r="A448" s="18">
        <v>52</v>
      </c>
      <c r="B448" s="19" t="s">
        <v>221</v>
      </c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0">
        <v>12523962</v>
      </c>
      <c r="Z448" s="22"/>
      <c r="AA448" s="20">
        <v>12523962</v>
      </c>
      <c r="AB448" s="22"/>
    </row>
    <row r="449" spans="1:28" s="13" customFormat="1" ht="24.75" customHeight="1" x14ac:dyDescent="0.2">
      <c r="A449" s="18">
        <v>53</v>
      </c>
      <c r="B449" s="19" t="s">
        <v>222</v>
      </c>
      <c r="C449" s="22"/>
      <c r="D449" s="22"/>
      <c r="E449" s="22"/>
      <c r="F449" s="22"/>
      <c r="G449" s="20">
        <v>10600401</v>
      </c>
      <c r="H449" s="21">
        <v>556</v>
      </c>
      <c r="I449" s="22"/>
      <c r="J449" s="22"/>
      <c r="K449" s="22"/>
      <c r="L449" s="22"/>
      <c r="M449" s="20">
        <v>2089903</v>
      </c>
      <c r="N449" s="21">
        <v>245</v>
      </c>
      <c r="O449" s="22"/>
      <c r="P449" s="22"/>
      <c r="Q449" s="22"/>
      <c r="R449" s="22"/>
      <c r="S449" s="20">
        <v>1780984</v>
      </c>
      <c r="T449" s="20">
        <v>1134</v>
      </c>
      <c r="U449" s="20">
        <v>149491</v>
      </c>
      <c r="V449" s="21">
        <v>287</v>
      </c>
      <c r="W449" s="20">
        <v>2273050</v>
      </c>
      <c r="X449" s="20">
        <v>1829</v>
      </c>
      <c r="Y449" s="20">
        <v>3197963</v>
      </c>
      <c r="Z449" s="22"/>
      <c r="AA449" s="20">
        <v>20091792</v>
      </c>
      <c r="AB449" s="22"/>
    </row>
    <row r="450" spans="1:28" s="13" customFormat="1" ht="24.75" customHeight="1" x14ac:dyDescent="0.2">
      <c r="A450" s="18">
        <v>54</v>
      </c>
      <c r="B450" s="19" t="s">
        <v>223</v>
      </c>
      <c r="C450" s="22"/>
      <c r="D450" s="22"/>
      <c r="E450" s="22"/>
      <c r="F450" s="22"/>
      <c r="G450" s="20">
        <v>524790</v>
      </c>
      <c r="H450" s="21">
        <v>27</v>
      </c>
      <c r="I450" s="22"/>
      <c r="J450" s="22"/>
      <c r="K450" s="22"/>
      <c r="L450" s="22"/>
      <c r="M450" s="20">
        <v>47604</v>
      </c>
      <c r="N450" s="21">
        <v>6</v>
      </c>
      <c r="O450" s="22"/>
      <c r="P450" s="22"/>
      <c r="Q450" s="22"/>
      <c r="R450" s="22"/>
      <c r="S450" s="20">
        <v>26779</v>
      </c>
      <c r="T450" s="21">
        <v>18</v>
      </c>
      <c r="U450" s="20">
        <v>2167</v>
      </c>
      <c r="V450" s="21">
        <v>4</v>
      </c>
      <c r="W450" s="20">
        <v>39944</v>
      </c>
      <c r="X450" s="21">
        <v>31</v>
      </c>
      <c r="Y450" s="20">
        <v>70620</v>
      </c>
      <c r="Z450" s="22"/>
      <c r="AA450" s="20">
        <v>711904</v>
      </c>
      <c r="AB450" s="22"/>
    </row>
    <row r="451" spans="1:28" s="13" customFormat="1" ht="24.75" customHeight="1" x14ac:dyDescent="0.2">
      <c r="A451" s="18">
        <v>55</v>
      </c>
      <c r="B451" s="19" t="s">
        <v>224</v>
      </c>
      <c r="C451" s="22"/>
      <c r="D451" s="22"/>
      <c r="E451" s="20">
        <v>2165088</v>
      </c>
      <c r="F451" s="21">
        <v>37</v>
      </c>
      <c r="G451" s="20">
        <v>22288288</v>
      </c>
      <c r="H451" s="20">
        <v>1052</v>
      </c>
      <c r="I451" s="22"/>
      <c r="J451" s="22"/>
      <c r="K451" s="22"/>
      <c r="L451" s="22"/>
      <c r="M451" s="20">
        <v>2127026</v>
      </c>
      <c r="N451" s="21">
        <v>249</v>
      </c>
      <c r="O451" s="22"/>
      <c r="P451" s="22"/>
      <c r="Q451" s="22"/>
      <c r="R451" s="22"/>
      <c r="S451" s="20">
        <v>2464064</v>
      </c>
      <c r="T451" s="20">
        <v>1577</v>
      </c>
      <c r="U451" s="20">
        <v>187002</v>
      </c>
      <c r="V451" s="21">
        <v>359</v>
      </c>
      <c r="W451" s="20">
        <v>4245424</v>
      </c>
      <c r="X451" s="20">
        <v>3488</v>
      </c>
      <c r="Y451" s="20">
        <v>3779652</v>
      </c>
      <c r="Z451" s="22"/>
      <c r="AA451" s="20">
        <v>37256544</v>
      </c>
      <c r="AB451" s="22"/>
    </row>
    <row r="452" spans="1:28" s="13" customFormat="1" ht="24.75" customHeight="1" x14ac:dyDescent="0.2">
      <c r="A452" s="18">
        <v>56</v>
      </c>
      <c r="B452" s="19" t="s">
        <v>225</v>
      </c>
      <c r="C452" s="22"/>
      <c r="D452" s="22"/>
      <c r="E452" s="22"/>
      <c r="F452" s="22"/>
      <c r="G452" s="20">
        <v>51970240</v>
      </c>
      <c r="H452" s="20">
        <v>2456</v>
      </c>
      <c r="I452" s="22"/>
      <c r="J452" s="22"/>
      <c r="K452" s="22"/>
      <c r="L452" s="22"/>
      <c r="M452" s="20">
        <v>8160777</v>
      </c>
      <c r="N452" s="21">
        <v>955</v>
      </c>
      <c r="O452" s="22"/>
      <c r="P452" s="22"/>
      <c r="Q452" s="22"/>
      <c r="R452" s="22"/>
      <c r="S452" s="20">
        <v>6407208</v>
      </c>
      <c r="T452" s="20">
        <v>4106</v>
      </c>
      <c r="U452" s="20">
        <v>563703</v>
      </c>
      <c r="V452" s="20">
        <v>1082</v>
      </c>
      <c r="W452" s="20">
        <v>8484120</v>
      </c>
      <c r="X452" s="20">
        <v>6821</v>
      </c>
      <c r="Y452" s="20">
        <v>11716006</v>
      </c>
      <c r="Z452" s="22"/>
      <c r="AA452" s="20">
        <v>87302054</v>
      </c>
      <c r="AB452" s="22"/>
    </row>
    <row r="453" spans="1:28" s="13" customFormat="1" ht="24.75" customHeight="1" x14ac:dyDescent="0.2">
      <c r="A453" s="18">
        <v>57</v>
      </c>
      <c r="B453" s="19" t="s">
        <v>226</v>
      </c>
      <c r="C453" s="22"/>
      <c r="D453" s="22"/>
      <c r="E453" s="20">
        <v>3424211</v>
      </c>
      <c r="F453" s="21">
        <v>60</v>
      </c>
      <c r="G453" s="20">
        <v>8284434</v>
      </c>
      <c r="H453" s="21">
        <v>392</v>
      </c>
      <c r="I453" s="22"/>
      <c r="J453" s="22"/>
      <c r="K453" s="22"/>
      <c r="L453" s="22"/>
      <c r="M453" s="20">
        <v>1054483</v>
      </c>
      <c r="N453" s="21">
        <v>123</v>
      </c>
      <c r="O453" s="22"/>
      <c r="P453" s="22"/>
      <c r="Q453" s="22"/>
      <c r="R453" s="22"/>
      <c r="S453" s="20">
        <v>1064688</v>
      </c>
      <c r="T453" s="21">
        <v>682</v>
      </c>
      <c r="U453" s="20">
        <v>89128</v>
      </c>
      <c r="V453" s="21">
        <v>171</v>
      </c>
      <c r="W453" s="20">
        <v>716377</v>
      </c>
      <c r="X453" s="21">
        <v>597</v>
      </c>
      <c r="Y453" s="20">
        <v>1704376</v>
      </c>
      <c r="Z453" s="22"/>
      <c r="AA453" s="20">
        <v>16337697</v>
      </c>
      <c r="AB453" s="22"/>
    </row>
    <row r="454" spans="1:28" s="13" customFormat="1" ht="24.75" customHeight="1" x14ac:dyDescent="0.2">
      <c r="A454" s="18">
        <v>58</v>
      </c>
      <c r="B454" s="19" t="s">
        <v>227</v>
      </c>
      <c r="C454" s="22"/>
      <c r="D454" s="22"/>
      <c r="E454" s="20">
        <v>5394488</v>
      </c>
      <c r="F454" s="21">
        <v>115</v>
      </c>
      <c r="G454" s="20">
        <v>49865698</v>
      </c>
      <c r="H454" s="20">
        <v>2514</v>
      </c>
      <c r="I454" s="22"/>
      <c r="J454" s="22"/>
      <c r="K454" s="20">
        <v>7068249</v>
      </c>
      <c r="L454" s="21">
        <v>157</v>
      </c>
      <c r="M454" s="20">
        <v>11359374</v>
      </c>
      <c r="N454" s="20">
        <v>1330</v>
      </c>
      <c r="O454" s="22"/>
      <c r="P454" s="22"/>
      <c r="Q454" s="22"/>
      <c r="R454" s="22"/>
      <c r="S454" s="20">
        <v>7723829</v>
      </c>
      <c r="T454" s="20">
        <v>5040</v>
      </c>
      <c r="U454" s="20">
        <v>789897</v>
      </c>
      <c r="V454" s="20">
        <v>1516</v>
      </c>
      <c r="W454" s="20">
        <v>8546062</v>
      </c>
      <c r="X454" s="20">
        <v>7508</v>
      </c>
      <c r="Y454" s="20">
        <v>12624302</v>
      </c>
      <c r="Z454" s="22"/>
      <c r="AA454" s="20">
        <v>103371899</v>
      </c>
      <c r="AB454" s="22"/>
    </row>
    <row r="455" spans="1:28" s="13" customFormat="1" ht="24.75" customHeight="1" x14ac:dyDescent="0.2">
      <c r="A455" s="18">
        <v>59</v>
      </c>
      <c r="B455" s="19" t="s">
        <v>228</v>
      </c>
      <c r="C455" s="22"/>
      <c r="D455" s="22"/>
      <c r="E455" s="22"/>
      <c r="F455" s="22"/>
      <c r="G455" s="20">
        <v>55441933</v>
      </c>
      <c r="H455" s="20">
        <v>2711</v>
      </c>
      <c r="I455" s="22"/>
      <c r="J455" s="22"/>
      <c r="K455" s="22"/>
      <c r="L455" s="22"/>
      <c r="M455" s="20">
        <v>9475366</v>
      </c>
      <c r="N455" s="20">
        <v>1110</v>
      </c>
      <c r="O455" s="22"/>
      <c r="P455" s="22"/>
      <c r="Q455" s="22"/>
      <c r="R455" s="22"/>
      <c r="S455" s="20">
        <v>6853621</v>
      </c>
      <c r="T455" s="20">
        <v>4429</v>
      </c>
      <c r="U455" s="20">
        <v>615605</v>
      </c>
      <c r="V455" s="20">
        <v>1181</v>
      </c>
      <c r="W455" s="20">
        <v>10251788</v>
      </c>
      <c r="X455" s="20">
        <v>8501</v>
      </c>
      <c r="Y455" s="20">
        <v>10816794</v>
      </c>
      <c r="Z455" s="22"/>
      <c r="AA455" s="20">
        <v>93455107</v>
      </c>
      <c r="AB455" s="22"/>
    </row>
    <row r="456" spans="1:28" s="13" customFormat="1" ht="24.75" customHeight="1" x14ac:dyDescent="0.2">
      <c r="A456" s="18">
        <v>60</v>
      </c>
      <c r="B456" s="19" t="s">
        <v>229</v>
      </c>
      <c r="C456" s="22"/>
      <c r="D456" s="22"/>
      <c r="E456" s="22"/>
      <c r="F456" s="22"/>
      <c r="G456" s="20">
        <v>43689850</v>
      </c>
      <c r="H456" s="20">
        <v>2278</v>
      </c>
      <c r="I456" s="22"/>
      <c r="J456" s="22"/>
      <c r="K456" s="22"/>
      <c r="L456" s="22"/>
      <c r="M456" s="20">
        <v>8759488</v>
      </c>
      <c r="N456" s="20">
        <v>1025</v>
      </c>
      <c r="O456" s="22"/>
      <c r="P456" s="22"/>
      <c r="Q456" s="22"/>
      <c r="R456" s="22"/>
      <c r="S456" s="20">
        <v>6427590</v>
      </c>
      <c r="T456" s="20">
        <v>4154</v>
      </c>
      <c r="U456" s="20">
        <v>566884</v>
      </c>
      <c r="V456" s="20">
        <v>1087</v>
      </c>
      <c r="W456" s="20">
        <v>7712764</v>
      </c>
      <c r="X456" s="20">
        <v>6171</v>
      </c>
      <c r="Y456" s="20">
        <v>11257429</v>
      </c>
      <c r="Z456" s="22"/>
      <c r="AA456" s="20">
        <v>78414005</v>
      </c>
      <c r="AB456" s="22"/>
    </row>
    <row r="457" spans="1:28" s="13" customFormat="1" ht="24.75" customHeight="1" x14ac:dyDescent="0.2">
      <c r="A457" s="18">
        <v>61</v>
      </c>
      <c r="B457" s="19" t="s">
        <v>230</v>
      </c>
      <c r="C457" s="22"/>
      <c r="D457" s="22"/>
      <c r="E457" s="22"/>
      <c r="F457" s="22"/>
      <c r="G457" s="20">
        <v>18516299</v>
      </c>
      <c r="H457" s="21">
        <v>965</v>
      </c>
      <c r="I457" s="22"/>
      <c r="J457" s="22"/>
      <c r="K457" s="22"/>
      <c r="L457" s="22"/>
      <c r="M457" s="20">
        <v>3166298</v>
      </c>
      <c r="N457" s="21">
        <v>371</v>
      </c>
      <c r="O457" s="22"/>
      <c r="P457" s="22"/>
      <c r="Q457" s="22"/>
      <c r="R457" s="22"/>
      <c r="S457" s="20">
        <v>2855864</v>
      </c>
      <c r="T457" s="20">
        <v>1797</v>
      </c>
      <c r="U457" s="20">
        <v>253917</v>
      </c>
      <c r="V457" s="21">
        <v>486</v>
      </c>
      <c r="W457" s="20">
        <v>2045352</v>
      </c>
      <c r="X457" s="20">
        <v>1585</v>
      </c>
      <c r="Y457" s="20">
        <v>4959219</v>
      </c>
      <c r="Z457" s="22"/>
      <c r="AA457" s="20">
        <v>31796949</v>
      </c>
      <c r="AB457" s="22"/>
    </row>
    <row r="458" spans="1:28" s="13" customFormat="1" ht="24.75" customHeight="1" x14ac:dyDescent="0.2">
      <c r="A458" s="18">
        <v>62</v>
      </c>
      <c r="B458" s="19" t="s">
        <v>231</v>
      </c>
      <c r="C458" s="22"/>
      <c r="D458" s="22"/>
      <c r="E458" s="22"/>
      <c r="F458" s="22"/>
      <c r="G458" s="20">
        <v>30206750</v>
      </c>
      <c r="H458" s="20">
        <v>1523</v>
      </c>
      <c r="I458" s="22"/>
      <c r="J458" s="22"/>
      <c r="K458" s="22"/>
      <c r="L458" s="22"/>
      <c r="M458" s="20">
        <v>5816598</v>
      </c>
      <c r="N458" s="21">
        <v>681</v>
      </c>
      <c r="O458" s="22"/>
      <c r="P458" s="22"/>
      <c r="Q458" s="22"/>
      <c r="R458" s="22"/>
      <c r="S458" s="20">
        <v>4233261</v>
      </c>
      <c r="T458" s="20">
        <v>2688</v>
      </c>
      <c r="U458" s="20">
        <v>396445</v>
      </c>
      <c r="V458" s="21">
        <v>761</v>
      </c>
      <c r="W458" s="20">
        <v>6169869</v>
      </c>
      <c r="X458" s="20">
        <v>4857</v>
      </c>
      <c r="Y458" s="20">
        <v>8500094</v>
      </c>
      <c r="Z458" s="22"/>
      <c r="AA458" s="20">
        <v>55323017</v>
      </c>
      <c r="AB458" s="22"/>
    </row>
    <row r="459" spans="1:28" s="13" customFormat="1" ht="24.75" customHeight="1" x14ac:dyDescent="0.2">
      <c r="A459" s="18">
        <v>63</v>
      </c>
      <c r="B459" s="19" t="s">
        <v>232</v>
      </c>
      <c r="C459" s="22"/>
      <c r="D459" s="22"/>
      <c r="E459" s="20">
        <v>62403</v>
      </c>
      <c r="F459" s="21">
        <v>1</v>
      </c>
      <c r="G459" s="20">
        <v>11280155</v>
      </c>
      <c r="H459" s="21">
        <v>532</v>
      </c>
      <c r="I459" s="22"/>
      <c r="J459" s="22"/>
      <c r="K459" s="22"/>
      <c r="L459" s="22"/>
      <c r="M459" s="20">
        <v>1280036</v>
      </c>
      <c r="N459" s="21">
        <v>149</v>
      </c>
      <c r="O459" s="22"/>
      <c r="P459" s="22"/>
      <c r="Q459" s="22"/>
      <c r="R459" s="22"/>
      <c r="S459" s="20">
        <v>1391930</v>
      </c>
      <c r="T459" s="21">
        <v>896</v>
      </c>
      <c r="U459" s="20">
        <v>139850</v>
      </c>
      <c r="V459" s="21">
        <v>269</v>
      </c>
      <c r="W459" s="20">
        <v>1541825</v>
      </c>
      <c r="X459" s="20">
        <v>1281</v>
      </c>
      <c r="Y459" s="20">
        <v>2697124</v>
      </c>
      <c r="Z459" s="22"/>
      <c r="AA459" s="20">
        <v>18393323</v>
      </c>
      <c r="AB459" s="22"/>
    </row>
    <row r="460" spans="1:28" s="13" customFormat="1" ht="24.75" customHeight="1" x14ac:dyDescent="0.2">
      <c r="A460" s="18">
        <v>64</v>
      </c>
      <c r="B460" s="19" t="s">
        <v>233</v>
      </c>
      <c r="C460" s="22"/>
      <c r="D460" s="22"/>
      <c r="E460" s="22"/>
      <c r="F460" s="22"/>
      <c r="G460" s="20">
        <v>2788855</v>
      </c>
      <c r="H460" s="21">
        <v>139</v>
      </c>
      <c r="I460" s="22"/>
      <c r="J460" s="22"/>
      <c r="K460" s="22"/>
      <c r="L460" s="22"/>
      <c r="M460" s="20">
        <v>516008</v>
      </c>
      <c r="N460" s="21">
        <v>60</v>
      </c>
      <c r="O460" s="22"/>
      <c r="P460" s="22"/>
      <c r="Q460" s="22"/>
      <c r="R460" s="22"/>
      <c r="S460" s="20">
        <v>278601</v>
      </c>
      <c r="T460" s="21">
        <v>178</v>
      </c>
      <c r="U460" s="20">
        <v>19311</v>
      </c>
      <c r="V460" s="21">
        <v>37</v>
      </c>
      <c r="W460" s="20">
        <v>589291</v>
      </c>
      <c r="X460" s="21">
        <v>478</v>
      </c>
      <c r="Y460" s="20">
        <v>681745</v>
      </c>
      <c r="Z460" s="22"/>
      <c r="AA460" s="20">
        <v>4873811</v>
      </c>
      <c r="AB460" s="22"/>
    </row>
    <row r="461" spans="1:28" s="13" customFormat="1" ht="24.75" customHeight="1" x14ac:dyDescent="0.2">
      <c r="A461" s="18">
        <v>65</v>
      </c>
      <c r="B461" s="19" t="s">
        <v>234</v>
      </c>
      <c r="C461" s="22"/>
      <c r="D461" s="22"/>
      <c r="E461" s="22"/>
      <c r="F461" s="22"/>
      <c r="G461" s="20">
        <v>11959681</v>
      </c>
      <c r="H461" s="21">
        <v>603</v>
      </c>
      <c r="I461" s="22"/>
      <c r="J461" s="22"/>
      <c r="K461" s="22"/>
      <c r="L461" s="22"/>
      <c r="M461" s="20">
        <v>2813793</v>
      </c>
      <c r="N461" s="21">
        <v>330</v>
      </c>
      <c r="O461" s="22"/>
      <c r="P461" s="22"/>
      <c r="Q461" s="22"/>
      <c r="R461" s="22"/>
      <c r="S461" s="20">
        <v>2002878</v>
      </c>
      <c r="T461" s="20">
        <v>1290</v>
      </c>
      <c r="U461" s="20">
        <v>199699</v>
      </c>
      <c r="V461" s="21">
        <v>383</v>
      </c>
      <c r="W461" s="20">
        <v>2099879</v>
      </c>
      <c r="X461" s="20">
        <v>1563</v>
      </c>
      <c r="Y461" s="20">
        <v>3833303</v>
      </c>
      <c r="Z461" s="22"/>
      <c r="AA461" s="20">
        <v>22909233</v>
      </c>
      <c r="AB461" s="22"/>
    </row>
    <row r="462" spans="1:28" s="13" customFormat="1" ht="36.75" customHeight="1" x14ac:dyDescent="0.2">
      <c r="A462" s="18">
        <v>66</v>
      </c>
      <c r="B462" s="19" t="s">
        <v>235</v>
      </c>
      <c r="C462" s="22"/>
      <c r="D462" s="22"/>
      <c r="E462" s="20">
        <v>4332652</v>
      </c>
      <c r="F462" s="21">
        <v>77</v>
      </c>
      <c r="G462" s="20">
        <v>21026467</v>
      </c>
      <c r="H462" s="21">
        <v>942</v>
      </c>
      <c r="I462" s="22"/>
      <c r="J462" s="22"/>
      <c r="K462" s="22"/>
      <c r="L462" s="22"/>
      <c r="M462" s="20">
        <v>5526712</v>
      </c>
      <c r="N462" s="21">
        <v>647</v>
      </c>
      <c r="O462" s="22"/>
      <c r="P462" s="22"/>
      <c r="Q462" s="22"/>
      <c r="R462" s="22"/>
      <c r="S462" s="20">
        <v>2748312</v>
      </c>
      <c r="T462" s="20">
        <v>1753</v>
      </c>
      <c r="U462" s="20">
        <v>201752</v>
      </c>
      <c r="V462" s="21">
        <v>387</v>
      </c>
      <c r="W462" s="20">
        <v>2750918</v>
      </c>
      <c r="X462" s="20">
        <v>2258</v>
      </c>
      <c r="Y462" s="20">
        <v>4304658</v>
      </c>
      <c r="Z462" s="22"/>
      <c r="AA462" s="20">
        <v>40891471</v>
      </c>
      <c r="AB462" s="22"/>
    </row>
    <row r="463" spans="1:28" s="13" customFormat="1" ht="36.75" customHeight="1" x14ac:dyDescent="0.2">
      <c r="A463" s="18">
        <v>67</v>
      </c>
      <c r="B463" s="19" t="s">
        <v>236</v>
      </c>
      <c r="C463" s="22"/>
      <c r="D463" s="22"/>
      <c r="E463" s="20">
        <v>5419835</v>
      </c>
      <c r="F463" s="21">
        <v>95</v>
      </c>
      <c r="G463" s="20">
        <v>17097527</v>
      </c>
      <c r="H463" s="21">
        <v>757</v>
      </c>
      <c r="I463" s="22"/>
      <c r="J463" s="22"/>
      <c r="K463" s="22"/>
      <c r="L463" s="22"/>
      <c r="M463" s="20">
        <v>2262074</v>
      </c>
      <c r="N463" s="21">
        <v>265</v>
      </c>
      <c r="O463" s="22"/>
      <c r="P463" s="22"/>
      <c r="Q463" s="22"/>
      <c r="R463" s="22"/>
      <c r="S463" s="20">
        <v>1636426</v>
      </c>
      <c r="T463" s="20">
        <v>1050</v>
      </c>
      <c r="U463" s="20">
        <v>129558</v>
      </c>
      <c r="V463" s="21">
        <v>249</v>
      </c>
      <c r="W463" s="20">
        <v>2606507</v>
      </c>
      <c r="X463" s="20">
        <v>2112</v>
      </c>
      <c r="Y463" s="20">
        <v>3280283</v>
      </c>
      <c r="Z463" s="22"/>
      <c r="AA463" s="20">
        <v>32432210</v>
      </c>
      <c r="AB463" s="22"/>
    </row>
    <row r="464" spans="1:28" s="13" customFormat="1" ht="24.75" customHeight="1" x14ac:dyDescent="0.2">
      <c r="A464" s="18">
        <v>68</v>
      </c>
      <c r="B464" s="19" t="s">
        <v>237</v>
      </c>
      <c r="C464" s="22"/>
      <c r="D464" s="22"/>
      <c r="E464" s="22"/>
      <c r="F464" s="22"/>
      <c r="G464" s="20">
        <v>35787873</v>
      </c>
      <c r="H464" s="20">
        <v>1863</v>
      </c>
      <c r="I464" s="22"/>
      <c r="J464" s="22"/>
      <c r="K464" s="22"/>
      <c r="L464" s="22"/>
      <c r="M464" s="20">
        <v>7071522</v>
      </c>
      <c r="N464" s="21">
        <v>828</v>
      </c>
      <c r="O464" s="22"/>
      <c r="P464" s="22"/>
      <c r="Q464" s="22"/>
      <c r="R464" s="22"/>
      <c r="S464" s="20">
        <v>5482901</v>
      </c>
      <c r="T464" s="20">
        <v>3519</v>
      </c>
      <c r="U464" s="20">
        <v>512245</v>
      </c>
      <c r="V464" s="21">
        <v>984</v>
      </c>
      <c r="W464" s="20">
        <v>6180868</v>
      </c>
      <c r="X464" s="20">
        <v>4841</v>
      </c>
      <c r="Y464" s="20">
        <v>8631657</v>
      </c>
      <c r="Z464" s="22"/>
      <c r="AA464" s="20">
        <v>63667066</v>
      </c>
      <c r="AB464" s="22"/>
    </row>
    <row r="465" spans="1:28" s="13" customFormat="1" ht="24.75" customHeight="1" x14ac:dyDescent="0.2">
      <c r="A465" s="18">
        <v>69</v>
      </c>
      <c r="B465" s="19" t="s">
        <v>238</v>
      </c>
      <c r="C465" s="22"/>
      <c r="D465" s="22"/>
      <c r="E465" s="22"/>
      <c r="F465" s="22"/>
      <c r="G465" s="20">
        <v>1451508</v>
      </c>
      <c r="H465" s="21">
        <v>75</v>
      </c>
      <c r="I465" s="22"/>
      <c r="J465" s="22"/>
      <c r="K465" s="22"/>
      <c r="L465" s="22"/>
      <c r="M465" s="20">
        <v>109500</v>
      </c>
      <c r="N465" s="21">
        <v>14</v>
      </c>
      <c r="O465" s="22"/>
      <c r="P465" s="22"/>
      <c r="Q465" s="22"/>
      <c r="R465" s="22"/>
      <c r="S465" s="20">
        <v>75489</v>
      </c>
      <c r="T465" s="21">
        <v>49</v>
      </c>
      <c r="U465" s="20">
        <v>4605</v>
      </c>
      <c r="V465" s="21">
        <v>10</v>
      </c>
      <c r="W465" s="20">
        <v>220998</v>
      </c>
      <c r="X465" s="21">
        <v>185</v>
      </c>
      <c r="Y465" s="20">
        <v>335196</v>
      </c>
      <c r="Z465" s="22"/>
      <c r="AA465" s="20">
        <v>2197296</v>
      </c>
      <c r="AB465" s="22"/>
    </row>
    <row r="466" spans="1:28" s="13" customFormat="1" ht="24.75" customHeight="1" x14ac:dyDescent="0.2">
      <c r="A466" s="18">
        <v>70</v>
      </c>
      <c r="B466" s="19" t="s">
        <v>239</v>
      </c>
      <c r="C466" s="22"/>
      <c r="D466" s="22"/>
      <c r="E466" s="22"/>
      <c r="F466" s="22"/>
      <c r="G466" s="20">
        <v>27930717</v>
      </c>
      <c r="H466" s="20">
        <v>1453</v>
      </c>
      <c r="I466" s="22"/>
      <c r="J466" s="22"/>
      <c r="K466" s="22"/>
      <c r="L466" s="22"/>
      <c r="M466" s="20">
        <v>4890140</v>
      </c>
      <c r="N466" s="21">
        <v>573</v>
      </c>
      <c r="O466" s="22"/>
      <c r="P466" s="22"/>
      <c r="Q466" s="22"/>
      <c r="R466" s="22"/>
      <c r="S466" s="20">
        <v>3512343</v>
      </c>
      <c r="T466" s="20">
        <v>2259</v>
      </c>
      <c r="U466" s="20">
        <v>353502</v>
      </c>
      <c r="V466" s="21">
        <v>679</v>
      </c>
      <c r="W466" s="20">
        <v>3801912</v>
      </c>
      <c r="X466" s="20">
        <v>3002</v>
      </c>
      <c r="Y466" s="20">
        <v>6619096</v>
      </c>
      <c r="Z466" s="22"/>
      <c r="AA466" s="20">
        <v>47107710</v>
      </c>
      <c r="AB466" s="22"/>
    </row>
    <row r="467" spans="1:28" s="13" customFormat="1" ht="24.75" customHeight="1" x14ac:dyDescent="0.2">
      <c r="A467" s="18">
        <v>71</v>
      </c>
      <c r="B467" s="19" t="s">
        <v>240</v>
      </c>
      <c r="C467" s="22"/>
      <c r="D467" s="22"/>
      <c r="E467" s="20">
        <v>6959921</v>
      </c>
      <c r="F467" s="21">
        <v>121</v>
      </c>
      <c r="G467" s="20">
        <v>26381398</v>
      </c>
      <c r="H467" s="20">
        <v>1262</v>
      </c>
      <c r="I467" s="22"/>
      <c r="J467" s="22"/>
      <c r="K467" s="22"/>
      <c r="L467" s="22"/>
      <c r="M467" s="20">
        <v>3160726</v>
      </c>
      <c r="N467" s="21">
        <v>370</v>
      </c>
      <c r="O467" s="22"/>
      <c r="P467" s="22"/>
      <c r="Q467" s="22"/>
      <c r="R467" s="22"/>
      <c r="S467" s="20">
        <v>3076241</v>
      </c>
      <c r="T467" s="20">
        <v>1946</v>
      </c>
      <c r="U467" s="20">
        <v>240496</v>
      </c>
      <c r="V467" s="21">
        <v>461</v>
      </c>
      <c r="W467" s="20">
        <v>3367773</v>
      </c>
      <c r="X467" s="20">
        <v>2729</v>
      </c>
      <c r="Y467" s="20">
        <v>5142414</v>
      </c>
      <c r="Z467" s="22"/>
      <c r="AA467" s="20">
        <v>48328969</v>
      </c>
      <c r="AB467" s="22"/>
    </row>
    <row r="468" spans="1:28" s="13" customFormat="1" ht="24.75" customHeight="1" x14ac:dyDescent="0.2">
      <c r="A468" s="18">
        <v>72</v>
      </c>
      <c r="B468" s="19" t="s">
        <v>241</v>
      </c>
      <c r="C468" s="22"/>
      <c r="D468" s="22"/>
      <c r="E468" s="20">
        <v>1394577</v>
      </c>
      <c r="F468" s="21">
        <v>25</v>
      </c>
      <c r="G468" s="20">
        <v>17431736</v>
      </c>
      <c r="H468" s="21">
        <v>792</v>
      </c>
      <c r="I468" s="22"/>
      <c r="J468" s="22"/>
      <c r="K468" s="22"/>
      <c r="L468" s="22"/>
      <c r="M468" s="20">
        <v>3075956</v>
      </c>
      <c r="N468" s="21">
        <v>361</v>
      </c>
      <c r="O468" s="22"/>
      <c r="P468" s="22"/>
      <c r="Q468" s="22"/>
      <c r="R468" s="22"/>
      <c r="S468" s="20">
        <v>1581833</v>
      </c>
      <c r="T468" s="20">
        <v>1043</v>
      </c>
      <c r="U468" s="20">
        <v>144042</v>
      </c>
      <c r="V468" s="21">
        <v>276</v>
      </c>
      <c r="W468" s="20">
        <v>3768423</v>
      </c>
      <c r="X468" s="20">
        <v>3128</v>
      </c>
      <c r="Y468" s="20">
        <v>3483053</v>
      </c>
      <c r="Z468" s="22"/>
      <c r="AA468" s="20">
        <v>30879620</v>
      </c>
      <c r="AB468" s="22"/>
    </row>
    <row r="469" spans="1:28" s="13" customFormat="1" ht="48.75" customHeight="1" x14ac:dyDescent="0.2">
      <c r="A469" s="18">
        <v>73</v>
      </c>
      <c r="B469" s="19" t="s">
        <v>242</v>
      </c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0">
        <v>920219</v>
      </c>
      <c r="N469" s="21">
        <v>107</v>
      </c>
      <c r="O469" s="22"/>
      <c r="P469" s="22"/>
      <c r="Q469" s="22"/>
      <c r="R469" s="22"/>
      <c r="S469" s="20">
        <v>512257</v>
      </c>
      <c r="T469" s="21">
        <v>492</v>
      </c>
      <c r="U469" s="20">
        <v>67140</v>
      </c>
      <c r="V469" s="21">
        <v>128</v>
      </c>
      <c r="W469" s="20">
        <v>20149</v>
      </c>
      <c r="X469" s="21">
        <v>5</v>
      </c>
      <c r="Y469" s="22"/>
      <c r="Z469" s="22"/>
      <c r="AA469" s="20">
        <v>1519765</v>
      </c>
      <c r="AB469" s="22"/>
    </row>
    <row r="470" spans="1:28" s="13" customFormat="1" ht="48.75" customHeight="1" x14ac:dyDescent="0.2">
      <c r="A470" s="18">
        <v>74</v>
      </c>
      <c r="B470" s="19" t="s">
        <v>243</v>
      </c>
      <c r="C470" s="22"/>
      <c r="D470" s="22"/>
      <c r="E470" s="20">
        <v>1393855</v>
      </c>
      <c r="F470" s="21">
        <v>25</v>
      </c>
      <c r="G470" s="20">
        <v>15141017</v>
      </c>
      <c r="H470" s="21">
        <v>701</v>
      </c>
      <c r="I470" s="22"/>
      <c r="J470" s="22"/>
      <c r="K470" s="22"/>
      <c r="L470" s="22"/>
      <c r="M470" s="20">
        <v>2727624</v>
      </c>
      <c r="N470" s="21">
        <v>316</v>
      </c>
      <c r="O470" s="22"/>
      <c r="P470" s="22"/>
      <c r="Q470" s="22"/>
      <c r="R470" s="22"/>
      <c r="S470" s="20">
        <v>2771668</v>
      </c>
      <c r="T470" s="20">
        <v>1839</v>
      </c>
      <c r="U470" s="20">
        <v>250539</v>
      </c>
      <c r="V470" s="21">
        <v>480</v>
      </c>
      <c r="W470" s="20">
        <v>124592</v>
      </c>
      <c r="X470" s="21">
        <v>40</v>
      </c>
      <c r="Y470" s="22"/>
      <c r="Z470" s="22"/>
      <c r="AA470" s="20">
        <v>22409295</v>
      </c>
      <c r="AB470" s="22"/>
    </row>
    <row r="471" spans="1:28" s="13" customFormat="1" ht="36.75" customHeight="1" x14ac:dyDescent="0.2">
      <c r="A471" s="18">
        <v>75</v>
      </c>
      <c r="B471" s="19" t="s">
        <v>244</v>
      </c>
      <c r="C471" s="22"/>
      <c r="D471" s="22"/>
      <c r="E471" s="22"/>
      <c r="F471" s="22"/>
      <c r="G471" s="20">
        <v>7909241</v>
      </c>
      <c r="H471" s="21">
        <v>379</v>
      </c>
      <c r="I471" s="22"/>
      <c r="J471" s="22"/>
      <c r="K471" s="22"/>
      <c r="L471" s="22"/>
      <c r="M471" s="20">
        <v>3731196</v>
      </c>
      <c r="N471" s="21">
        <v>433</v>
      </c>
      <c r="O471" s="22"/>
      <c r="P471" s="22"/>
      <c r="Q471" s="22"/>
      <c r="R471" s="22"/>
      <c r="S471" s="20">
        <v>2914219</v>
      </c>
      <c r="T471" s="20">
        <v>1859</v>
      </c>
      <c r="U471" s="20">
        <v>141070</v>
      </c>
      <c r="V471" s="21">
        <v>270</v>
      </c>
      <c r="W471" s="22"/>
      <c r="X471" s="22"/>
      <c r="Y471" s="22"/>
      <c r="Z471" s="22"/>
      <c r="AA471" s="20">
        <v>14695726</v>
      </c>
      <c r="AB471" s="22"/>
    </row>
    <row r="472" spans="1:28" s="13" customFormat="1" ht="36.75" customHeight="1" x14ac:dyDescent="0.2">
      <c r="A472" s="18">
        <v>76</v>
      </c>
      <c r="B472" s="19" t="s">
        <v>245</v>
      </c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0">
        <v>48338</v>
      </c>
      <c r="N472" s="21">
        <v>5</v>
      </c>
      <c r="O472" s="22"/>
      <c r="P472" s="22"/>
      <c r="Q472" s="22"/>
      <c r="R472" s="22"/>
      <c r="S472" s="20">
        <v>133792</v>
      </c>
      <c r="T472" s="21">
        <v>85</v>
      </c>
      <c r="U472" s="20">
        <v>19478</v>
      </c>
      <c r="V472" s="21">
        <v>37</v>
      </c>
      <c r="W472" s="22"/>
      <c r="X472" s="22"/>
      <c r="Y472" s="22"/>
      <c r="Z472" s="22"/>
      <c r="AA472" s="20">
        <v>201608</v>
      </c>
      <c r="AB472" s="22"/>
    </row>
    <row r="473" spans="1:28" s="13" customFormat="1" ht="36.75" customHeight="1" x14ac:dyDescent="0.2">
      <c r="A473" s="18">
        <v>77</v>
      </c>
      <c r="B473" s="19" t="s">
        <v>263</v>
      </c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0">
        <v>622604</v>
      </c>
      <c r="N473" s="21">
        <v>72</v>
      </c>
      <c r="O473" s="22"/>
      <c r="P473" s="22"/>
      <c r="Q473" s="22"/>
      <c r="R473" s="22"/>
      <c r="S473" s="20">
        <v>706344</v>
      </c>
      <c r="T473" s="21">
        <v>447</v>
      </c>
      <c r="U473" s="20">
        <v>61646</v>
      </c>
      <c r="V473" s="21">
        <v>118</v>
      </c>
      <c r="W473" s="22"/>
      <c r="X473" s="22"/>
      <c r="Y473" s="22"/>
      <c r="Z473" s="22"/>
      <c r="AA473" s="20">
        <v>1390594</v>
      </c>
      <c r="AB473" s="22"/>
    </row>
    <row r="474" spans="1:28" s="13" customFormat="1" ht="24.75" customHeight="1" x14ac:dyDescent="0.2">
      <c r="A474" s="18">
        <v>78</v>
      </c>
      <c r="B474" s="19" t="s">
        <v>246</v>
      </c>
      <c r="C474" s="20">
        <v>688048</v>
      </c>
      <c r="D474" s="21">
        <v>29</v>
      </c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0">
        <v>688048</v>
      </c>
      <c r="AB474" s="22"/>
    </row>
    <row r="475" spans="1:28" s="13" customFormat="1" ht="12.75" customHeight="1" x14ac:dyDescent="0.2">
      <c r="A475" s="18">
        <v>79</v>
      </c>
      <c r="B475" s="19" t="s">
        <v>247</v>
      </c>
      <c r="C475" s="20">
        <v>18580</v>
      </c>
      <c r="D475" s="21">
        <v>1</v>
      </c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0">
        <v>18580</v>
      </c>
      <c r="AB475" s="22"/>
    </row>
    <row r="476" spans="1:28" s="13" customFormat="1" ht="24.75" customHeight="1" x14ac:dyDescent="0.2">
      <c r="A476" s="18">
        <v>80</v>
      </c>
      <c r="B476" s="19" t="s">
        <v>248</v>
      </c>
      <c r="C476" s="20">
        <v>389907</v>
      </c>
      <c r="D476" s="21">
        <v>16</v>
      </c>
      <c r="E476" s="22"/>
      <c r="F476" s="22"/>
      <c r="G476" s="22"/>
      <c r="H476" s="22"/>
      <c r="I476" s="20">
        <v>115475</v>
      </c>
      <c r="J476" s="21">
        <v>17</v>
      </c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0">
        <v>505382</v>
      </c>
      <c r="AB476" s="22"/>
    </row>
    <row r="477" spans="1:28" s="13" customFormat="1" ht="36.75" customHeight="1" x14ac:dyDescent="0.2">
      <c r="A477" s="18">
        <v>81</v>
      </c>
      <c r="B477" s="19" t="s">
        <v>249</v>
      </c>
      <c r="C477" s="22"/>
      <c r="D477" s="22"/>
      <c r="E477" s="22"/>
      <c r="F477" s="22"/>
      <c r="G477" s="20">
        <v>196317</v>
      </c>
      <c r="H477" s="21">
        <v>9</v>
      </c>
      <c r="I477" s="22"/>
      <c r="J477" s="22"/>
      <c r="K477" s="22"/>
      <c r="L477" s="22"/>
      <c r="M477" s="20">
        <v>127031</v>
      </c>
      <c r="N477" s="21">
        <v>14</v>
      </c>
      <c r="O477" s="22"/>
      <c r="P477" s="22"/>
      <c r="Q477" s="22"/>
      <c r="R477" s="22"/>
      <c r="S477" s="20">
        <v>43539</v>
      </c>
      <c r="T477" s="21">
        <v>27</v>
      </c>
      <c r="U477" s="20">
        <v>7457</v>
      </c>
      <c r="V477" s="21">
        <v>15</v>
      </c>
      <c r="W477" s="20">
        <v>13298</v>
      </c>
      <c r="X477" s="21">
        <v>4</v>
      </c>
      <c r="Y477" s="22"/>
      <c r="Z477" s="22"/>
      <c r="AA477" s="20">
        <v>387642</v>
      </c>
      <c r="AB477" s="22"/>
    </row>
    <row r="478" spans="1:28" s="13" customFormat="1" ht="36.75" customHeight="1" x14ac:dyDescent="0.2">
      <c r="A478" s="18">
        <v>82</v>
      </c>
      <c r="B478" s="19" t="s">
        <v>250</v>
      </c>
      <c r="C478" s="22"/>
      <c r="D478" s="22"/>
      <c r="E478" s="22"/>
      <c r="F478" s="22"/>
      <c r="G478" s="20">
        <v>800744</v>
      </c>
      <c r="H478" s="21">
        <v>50</v>
      </c>
      <c r="I478" s="22"/>
      <c r="J478" s="22"/>
      <c r="K478" s="22"/>
      <c r="L478" s="22"/>
      <c r="M478" s="20">
        <v>547811</v>
      </c>
      <c r="N478" s="21">
        <v>64</v>
      </c>
      <c r="O478" s="22"/>
      <c r="P478" s="22"/>
      <c r="Q478" s="22"/>
      <c r="R478" s="22"/>
      <c r="S478" s="20">
        <v>1114287</v>
      </c>
      <c r="T478" s="21">
        <v>809</v>
      </c>
      <c r="U478" s="20">
        <v>112897</v>
      </c>
      <c r="V478" s="21">
        <v>217</v>
      </c>
      <c r="W478" s="22"/>
      <c r="X478" s="22"/>
      <c r="Y478" s="22"/>
      <c r="Z478" s="22"/>
      <c r="AA478" s="20">
        <v>2575739</v>
      </c>
      <c r="AB478" s="22"/>
    </row>
    <row r="479" spans="1:28" s="13" customFormat="1" ht="36.75" customHeight="1" x14ac:dyDescent="0.2">
      <c r="A479" s="18">
        <v>83</v>
      </c>
      <c r="B479" s="19" t="s">
        <v>251</v>
      </c>
      <c r="C479" s="22"/>
      <c r="D479" s="22"/>
      <c r="E479" s="22"/>
      <c r="F479" s="22"/>
      <c r="G479" s="20">
        <v>326580</v>
      </c>
      <c r="H479" s="21">
        <v>19</v>
      </c>
      <c r="I479" s="22"/>
      <c r="J479" s="22"/>
      <c r="K479" s="22"/>
      <c r="L479" s="22"/>
      <c r="M479" s="20">
        <v>226645</v>
      </c>
      <c r="N479" s="21">
        <v>26</v>
      </c>
      <c r="O479" s="22"/>
      <c r="P479" s="22"/>
      <c r="Q479" s="22"/>
      <c r="R479" s="22"/>
      <c r="S479" s="20">
        <v>283470</v>
      </c>
      <c r="T479" s="21">
        <v>171</v>
      </c>
      <c r="U479" s="20">
        <v>21103</v>
      </c>
      <c r="V479" s="21">
        <v>40</v>
      </c>
      <c r="W479" s="20">
        <v>58186</v>
      </c>
      <c r="X479" s="21">
        <v>33</v>
      </c>
      <c r="Y479" s="22"/>
      <c r="Z479" s="22"/>
      <c r="AA479" s="20">
        <v>915984</v>
      </c>
      <c r="AB479" s="22"/>
    </row>
    <row r="480" spans="1:28" s="13" customFormat="1" ht="24.75" customHeight="1" x14ac:dyDescent="0.2">
      <c r="A480" s="18">
        <v>84</v>
      </c>
      <c r="B480" s="19" t="s">
        <v>252</v>
      </c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0">
        <v>25777264</v>
      </c>
      <c r="P480" s="21">
        <v>168</v>
      </c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0">
        <v>25777264</v>
      </c>
      <c r="AB480" s="22"/>
    </row>
    <row r="481" spans="1:28" s="13" customFormat="1" ht="24.75" customHeight="1" x14ac:dyDescent="0.2">
      <c r="A481" s="18">
        <v>85</v>
      </c>
      <c r="B481" s="19" t="s">
        <v>253</v>
      </c>
      <c r="C481" s="22"/>
      <c r="D481" s="22"/>
      <c r="E481" s="22"/>
      <c r="F481" s="22"/>
      <c r="G481" s="22"/>
      <c r="H481" s="22"/>
      <c r="I481" s="22"/>
      <c r="J481" s="22"/>
      <c r="K481" s="20">
        <v>784231</v>
      </c>
      <c r="L481" s="21">
        <v>6</v>
      </c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0">
        <v>784231</v>
      </c>
      <c r="AB481" s="22"/>
    </row>
    <row r="482" spans="1:28" s="13" customFormat="1" ht="24.75" customHeight="1" x14ac:dyDescent="0.2">
      <c r="A482" s="18">
        <v>86</v>
      </c>
      <c r="B482" s="19" t="s">
        <v>254</v>
      </c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0">
        <v>123320621</v>
      </c>
      <c r="P482" s="20">
        <v>1335</v>
      </c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0">
        <v>123320621</v>
      </c>
      <c r="AB482" s="22"/>
    </row>
    <row r="483" spans="1:28" s="13" customFormat="1" ht="24.75" customHeight="1" x14ac:dyDescent="0.2">
      <c r="A483" s="18">
        <v>87</v>
      </c>
      <c r="B483" s="19" t="s">
        <v>255</v>
      </c>
      <c r="C483" s="22"/>
      <c r="D483" s="22"/>
      <c r="E483" s="22"/>
      <c r="F483" s="22"/>
      <c r="G483" s="22"/>
      <c r="H483" s="22"/>
      <c r="I483" s="22"/>
      <c r="J483" s="22"/>
      <c r="K483" s="20">
        <v>392520</v>
      </c>
      <c r="L483" s="21">
        <v>3</v>
      </c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0">
        <v>392520</v>
      </c>
      <c r="AB483" s="22"/>
    </row>
    <row r="484" spans="1:28" s="13" customFormat="1" ht="12.75" customHeight="1" x14ac:dyDescent="0.2">
      <c r="A484" s="18">
        <v>88</v>
      </c>
      <c r="B484" s="19" t="s">
        <v>256</v>
      </c>
      <c r="C484" s="20">
        <v>2209291</v>
      </c>
      <c r="D484" s="21">
        <v>63</v>
      </c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0">
        <v>2209291</v>
      </c>
      <c r="AB484" s="22"/>
    </row>
    <row r="485" spans="1:28" s="13" customFormat="1" ht="24.75" customHeight="1" x14ac:dyDescent="0.2">
      <c r="A485" s="18">
        <v>89</v>
      </c>
      <c r="B485" s="19" t="s">
        <v>257</v>
      </c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0">
        <v>5800598</v>
      </c>
      <c r="R485" s="20">
        <v>3628</v>
      </c>
      <c r="S485" s="22"/>
      <c r="T485" s="22"/>
      <c r="U485" s="22"/>
      <c r="V485" s="22"/>
      <c r="W485" s="22"/>
      <c r="X485" s="22"/>
      <c r="Y485" s="22"/>
      <c r="Z485" s="22"/>
      <c r="AA485" s="20">
        <v>5800598</v>
      </c>
      <c r="AB485" s="22"/>
    </row>
    <row r="486" spans="1:28" s="13" customFormat="1" ht="36.75" customHeight="1" x14ac:dyDescent="0.2">
      <c r="A486" s="18">
        <v>90</v>
      </c>
      <c r="B486" s="19" t="s">
        <v>258</v>
      </c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0">
        <v>811818</v>
      </c>
      <c r="P486" s="21">
        <v>187</v>
      </c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0">
        <v>811818</v>
      </c>
      <c r="AB486" s="21">
        <v>187</v>
      </c>
    </row>
    <row r="487" spans="1:28" s="13" customFormat="1" ht="12" customHeight="1" x14ac:dyDescent="0.2">
      <c r="A487" s="104" t="s">
        <v>259</v>
      </c>
      <c r="B487" s="104"/>
      <c r="C487" s="20">
        <v>36106085</v>
      </c>
      <c r="D487" s="20">
        <v>1184</v>
      </c>
      <c r="E487" s="20">
        <v>678121905</v>
      </c>
      <c r="F487" s="20">
        <v>22192</v>
      </c>
      <c r="G487" s="20">
        <v>1174803720</v>
      </c>
      <c r="H487" s="20">
        <v>54677</v>
      </c>
      <c r="I487" s="20">
        <v>3202088</v>
      </c>
      <c r="J487" s="21">
        <v>367</v>
      </c>
      <c r="K487" s="20">
        <v>86237788</v>
      </c>
      <c r="L487" s="20">
        <v>1873</v>
      </c>
      <c r="M487" s="20">
        <v>210912399</v>
      </c>
      <c r="N487" s="20">
        <v>24857</v>
      </c>
      <c r="O487" s="20">
        <v>203235069</v>
      </c>
      <c r="P487" s="20">
        <v>30040</v>
      </c>
      <c r="Q487" s="20">
        <v>10860419</v>
      </c>
      <c r="R487" s="20">
        <v>12714</v>
      </c>
      <c r="S487" s="20">
        <v>154004311</v>
      </c>
      <c r="T487" s="20">
        <v>99682</v>
      </c>
      <c r="U487" s="20">
        <v>13706413</v>
      </c>
      <c r="V487" s="20">
        <v>26287</v>
      </c>
      <c r="W487" s="20">
        <v>169941729</v>
      </c>
      <c r="X487" s="20">
        <v>139250</v>
      </c>
      <c r="Y487" s="20">
        <v>267721444</v>
      </c>
      <c r="Z487" s="22"/>
      <c r="AA487" s="20">
        <v>3008853370</v>
      </c>
      <c r="AB487" s="20">
        <v>413123</v>
      </c>
    </row>
  </sheetData>
  <mergeCells count="130">
    <mergeCell ref="A2:AA2"/>
    <mergeCell ref="A3:Y3"/>
    <mergeCell ref="A5:B8"/>
    <mergeCell ref="C5:H6"/>
    <mergeCell ref="I5:N6"/>
    <mergeCell ref="O5:X5"/>
    <mergeCell ref="Y5:Z7"/>
    <mergeCell ref="AA5:AB7"/>
    <mergeCell ref="O6:P6"/>
    <mergeCell ref="Q6:R6"/>
    <mergeCell ref="Q7:R7"/>
    <mergeCell ref="S7:T7"/>
    <mergeCell ref="U7:V7"/>
    <mergeCell ref="W7:X7"/>
    <mergeCell ref="A98:B98"/>
    <mergeCell ref="A100:AA100"/>
    <mergeCell ref="S6:T6"/>
    <mergeCell ref="U6:V6"/>
    <mergeCell ref="W6:X6"/>
    <mergeCell ref="C7:D7"/>
    <mergeCell ref="E7:F7"/>
    <mergeCell ref="G7:H7"/>
    <mergeCell ref="I7:J7"/>
    <mergeCell ref="K7:L7"/>
    <mergeCell ref="M7:N7"/>
    <mergeCell ref="O7:P7"/>
    <mergeCell ref="A101:Y101"/>
    <mergeCell ref="A102:B105"/>
    <mergeCell ref="C102:H103"/>
    <mergeCell ref="I102:N103"/>
    <mergeCell ref="O102:X102"/>
    <mergeCell ref="Y102:Z104"/>
    <mergeCell ref="C104:D104"/>
    <mergeCell ref="E104:F104"/>
    <mergeCell ref="G104:H104"/>
    <mergeCell ref="I104:J104"/>
    <mergeCell ref="K104:L104"/>
    <mergeCell ref="M104:N104"/>
    <mergeCell ref="O104:P104"/>
    <mergeCell ref="Q104:R104"/>
    <mergeCell ref="S104:T104"/>
    <mergeCell ref="U104:V104"/>
    <mergeCell ref="AA102:AB104"/>
    <mergeCell ref="O103:P103"/>
    <mergeCell ref="Q103:R103"/>
    <mergeCell ref="S103:T103"/>
    <mergeCell ref="U103:V103"/>
    <mergeCell ref="W103:X103"/>
    <mergeCell ref="W104:X104"/>
    <mergeCell ref="A195:B195"/>
    <mergeCell ref="A197:AA197"/>
    <mergeCell ref="A198:Y198"/>
    <mergeCell ref="A199:B202"/>
    <mergeCell ref="C199:H200"/>
    <mergeCell ref="I199:N200"/>
    <mergeCell ref="O199:X199"/>
    <mergeCell ref="Y199:Z201"/>
    <mergeCell ref="AA199:AB201"/>
    <mergeCell ref="O200:P200"/>
    <mergeCell ref="O201:P201"/>
    <mergeCell ref="Q201:R201"/>
    <mergeCell ref="S201:T201"/>
    <mergeCell ref="U201:V201"/>
    <mergeCell ref="W201:X201"/>
    <mergeCell ref="A291:B291"/>
    <mergeCell ref="Q200:R200"/>
    <mergeCell ref="S200:T200"/>
    <mergeCell ref="U200:V200"/>
    <mergeCell ref="W200:X200"/>
    <mergeCell ref="C201:D201"/>
    <mergeCell ref="E201:F201"/>
    <mergeCell ref="G201:H201"/>
    <mergeCell ref="I201:J201"/>
    <mergeCell ref="K201:L201"/>
    <mergeCell ref="M201:N201"/>
    <mergeCell ref="A293:AA293"/>
    <mergeCell ref="A294:Y294"/>
    <mergeCell ref="A295:B298"/>
    <mergeCell ref="C295:H296"/>
    <mergeCell ref="I295:N296"/>
    <mergeCell ref="O295:X295"/>
    <mergeCell ref="Y295:Z297"/>
    <mergeCell ref="AA295:AB297"/>
    <mergeCell ref="O296:P296"/>
    <mergeCell ref="Q296:R296"/>
    <mergeCell ref="A389:B389"/>
    <mergeCell ref="A391:AA391"/>
    <mergeCell ref="S296:T296"/>
    <mergeCell ref="U296:V296"/>
    <mergeCell ref="W296:X296"/>
    <mergeCell ref="C297:D297"/>
    <mergeCell ref="E297:F297"/>
    <mergeCell ref="G297:H297"/>
    <mergeCell ref="I297:J297"/>
    <mergeCell ref="K297:L297"/>
    <mergeCell ref="M297:N297"/>
    <mergeCell ref="O297:P297"/>
    <mergeCell ref="Y393:Z395"/>
    <mergeCell ref="C395:D395"/>
    <mergeCell ref="E395:F395"/>
    <mergeCell ref="G395:H395"/>
    <mergeCell ref="I395:J395"/>
    <mergeCell ref="Q297:R297"/>
    <mergeCell ref="S297:T297"/>
    <mergeCell ref="U297:V297"/>
    <mergeCell ref="W297:X297"/>
    <mergeCell ref="Y1:AB1"/>
    <mergeCell ref="A487:B487"/>
    <mergeCell ref="Y99:AB99"/>
    <mergeCell ref="Y196:AB196"/>
    <mergeCell ref="Y292:AB292"/>
    <mergeCell ref="Y390:AB390"/>
    <mergeCell ref="K395:L395"/>
    <mergeCell ref="M395:N395"/>
    <mergeCell ref="O395:P395"/>
    <mergeCell ref="Q395:R395"/>
    <mergeCell ref="S395:T395"/>
    <mergeCell ref="U395:V395"/>
    <mergeCell ref="AA393:AB395"/>
    <mergeCell ref="O394:P394"/>
    <mergeCell ref="Q394:R394"/>
    <mergeCell ref="S394:T394"/>
    <mergeCell ref="U394:V394"/>
    <mergeCell ref="W394:X394"/>
    <mergeCell ref="W395:X395"/>
    <mergeCell ref="A392:Y392"/>
    <mergeCell ref="A393:B396"/>
    <mergeCell ref="C393:H394"/>
    <mergeCell ref="I393:N394"/>
    <mergeCell ref="O393:X393"/>
  </mergeCells>
  <pageMargins left="0.7" right="0.7" top="0.75" bottom="0.75" header="0.3" footer="0.3"/>
  <pageSetup paperSize="9" scale="39" orientation="landscape" verticalDpi="0" r:id="rId1"/>
  <rowBreaks count="4" manualBreakCount="4">
    <brk id="98" max="16383" man="1"/>
    <brk id="195" max="16383" man="1"/>
    <brk id="291" max="16383" man="1"/>
    <brk id="3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 4.1</vt:lpstr>
      <vt:lpstr>прил 4</vt:lpstr>
      <vt:lpstr>прил 3</vt:lpstr>
      <vt:lpstr>прил 2.1</vt:lpstr>
      <vt:lpstr>прил 2</vt:lpstr>
      <vt:lpstr>прил 1.1</vt:lpstr>
      <vt:lpstr>прил 1</vt:lpstr>
      <vt:lpstr>'прил 4.1'!Область_печати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2017-06-27T05:28:20Z</dcterms:modified>
</cp:coreProperties>
</file>